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4628" windowHeight="648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62" s="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H81" s="1"/>
  <c r="G80"/>
  <c r="G81" s="1"/>
  <c r="F80"/>
  <c r="B71"/>
  <c r="A71"/>
  <c r="J70"/>
  <c r="J81" s="1"/>
  <c r="I70"/>
  <c r="H70"/>
  <c r="G70"/>
  <c r="F70"/>
  <c r="B62"/>
  <c r="A62"/>
  <c r="J61"/>
  <c r="J62" s="1"/>
  <c r="I61"/>
  <c r="I62" s="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43" l="1"/>
  <c r="H43"/>
  <c r="J195"/>
  <c r="I195"/>
  <c r="H195"/>
  <c r="G195"/>
  <c r="I81"/>
  <c r="J157"/>
  <c r="I157"/>
  <c r="H62"/>
  <c r="G62"/>
  <c r="I176"/>
  <c r="H176"/>
  <c r="J176"/>
  <c r="G176"/>
  <c r="J43"/>
  <c r="L195"/>
  <c r="L176"/>
  <c r="L157"/>
  <c r="L138"/>
  <c r="L119"/>
  <c r="L100"/>
  <c r="L81"/>
  <c r="F81"/>
  <c r="L43"/>
  <c r="L24"/>
  <c r="F119"/>
  <c r="F138"/>
  <c r="F157"/>
  <c r="F176"/>
  <c r="F195"/>
  <c r="I24"/>
  <c r="F24"/>
  <c r="J24"/>
  <c r="H24"/>
  <c r="G24"/>
  <c r="G196" l="1"/>
  <c r="I196"/>
  <c r="H196"/>
  <c r="J196"/>
  <c r="F196"/>
  <c r="L196"/>
</calcChain>
</file>

<file path=xl/sharedStrings.xml><?xml version="1.0" encoding="utf-8"?>
<sst xmlns="http://schemas.openxmlformats.org/spreadsheetml/2006/main" count="265" uniqueCount="94">
  <si>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</si>
  <si>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</si>
  <si>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</si>
  <si>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</si>
  <si>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</si>
  <si>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</si>
  <si>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</si>
  <si>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</si>
  <si>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</si>
  <si>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</si>
  <si>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</si>
  <si>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</si>
  <si>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</si>
  <si>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</si>
  <si>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</si>
  <si>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</si>
  <si>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</si>
  <si>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</si>
  <si>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</si>
  <si>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</si>
  <si>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</si>
  <si>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</si>
  <si>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</si>
  <si>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</si>
  <si>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</si>
  <si>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</si>
  <si>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</si>
  <si>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</si>
  <si>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</si>
  <si>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</si>
  <si>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</si>
  <si>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</si>
  <si>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</si>
  <si>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</si>
  <si>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</si>
  <si>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</si>
  <si>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</si>
  <si>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</si>
  <si>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</si>
  <si>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"ООШ" пст.Диасёръя</t>
  </si>
  <si>
    <t>директор</t>
  </si>
  <si>
    <t>Курочкина</t>
  </si>
  <si>
    <t>Каша пшенная на молоке</t>
  </si>
  <si>
    <t>чай с молоком</t>
  </si>
  <si>
    <t>хлеб с джемом</t>
  </si>
  <si>
    <t>салат свекольный</t>
  </si>
  <si>
    <t>греча отварная с маслом</t>
  </si>
  <si>
    <t>котлета мясная</t>
  </si>
  <si>
    <t>компот из сухофруктов</t>
  </si>
  <si>
    <t>хлеб пшеничный</t>
  </si>
  <si>
    <t>каша манная на молоке</t>
  </si>
  <si>
    <t>какао с молоком</t>
  </si>
  <si>
    <t>хлеб с маслом и сыром</t>
  </si>
  <si>
    <t>банан</t>
  </si>
  <si>
    <t>суп гороховый</t>
  </si>
  <si>
    <t>хлеб ржаной</t>
  </si>
  <si>
    <t>пирог</t>
  </si>
  <si>
    <t>каша рисовая на молоке</t>
  </si>
  <si>
    <t>чай с лимоном</t>
  </si>
  <si>
    <t>хлеб с варенкой</t>
  </si>
  <si>
    <t>рыба запеченая</t>
  </si>
  <si>
    <t>рис с овощами</t>
  </si>
  <si>
    <t>компот сливовый</t>
  </si>
  <si>
    <t>каша гречневая на молоке</t>
  </si>
  <si>
    <t>хлеб со сливочным маслом</t>
  </si>
  <si>
    <t>яблоко</t>
  </si>
  <si>
    <t>суп рассольник</t>
  </si>
  <si>
    <t>булочка сдобная</t>
  </si>
  <si>
    <t>суп молочный с вермишелью</t>
  </si>
  <si>
    <t>чай с медом</t>
  </si>
  <si>
    <t>салат из зеленого горошка</t>
  </si>
  <si>
    <t>зразы мясные с яицом</t>
  </si>
  <si>
    <t>пюре картофельное</t>
  </si>
  <si>
    <t>компот яблочный</t>
  </si>
  <si>
    <t>омлет</t>
  </si>
  <si>
    <t>икра кабачковая</t>
  </si>
  <si>
    <t>ежик мясной</t>
  </si>
  <si>
    <t>рожки отварные с маслом</t>
  </si>
  <si>
    <t>компот вишневый</t>
  </si>
  <si>
    <t>каша пшеничная на молоке</t>
  </si>
  <si>
    <t>батон с варенкой</t>
  </si>
  <si>
    <t>суп щи со сметаной</t>
  </si>
  <si>
    <t>блины</t>
  </si>
  <si>
    <t>каша кукурузная на молоке</t>
  </si>
  <si>
    <t>винигрет</t>
  </si>
  <si>
    <t>гуляш мясной</t>
  </si>
  <si>
    <t>кисель</t>
  </si>
  <si>
    <t>каша овсяная на молоке</t>
  </si>
  <si>
    <t>суп борщ со сметаной</t>
  </si>
  <si>
    <t>сырники</t>
  </si>
  <si>
    <t>каша пшенная на молоке</t>
  </si>
  <si>
    <t>мандарин</t>
  </si>
  <si>
    <t>капуста тушеная</t>
  </si>
  <si>
    <t>плов мясной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</si>
</sst>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1">
        <v>9</v>
      </c>
      <c r="H6" s="51">
        <v>12</v>
      </c>
      <c r="I6" s="51">
        <v>24</v>
      </c>
      <c r="J6" s="51">
        <v>235</v>
      </c>
      <c r="K6" s="41">
        <v>103</v>
      </c>
      <c r="L6" s="40">
        <v>13.44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4</v>
      </c>
      <c r="I8" s="43">
        <v>9</v>
      </c>
      <c r="J8" s="43">
        <v>115</v>
      </c>
      <c r="K8" s="44">
        <v>377</v>
      </c>
      <c r="L8" s="43">
        <v>3.7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25</v>
      </c>
      <c r="G9" s="52">
        <v>1</v>
      </c>
      <c r="H9" s="52">
        <v>1</v>
      </c>
      <c r="I9" s="52">
        <v>14</v>
      </c>
      <c r="J9" s="52">
        <v>62</v>
      </c>
      <c r="K9" s="44">
        <v>1</v>
      </c>
      <c r="L9" s="43">
        <v>9.32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47</v>
      </c>
      <c r="J13" s="19">
        <f t="shared" si="0"/>
        <v>412</v>
      </c>
      <c r="K13" s="25"/>
      <c r="L13" s="19">
        <f t="shared" ref="L13" si="1">SUM(L6:L12)</f>
        <v>26.46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52">
        <v>2</v>
      </c>
      <c r="H14" s="52">
        <v>2</v>
      </c>
      <c r="I14" s="52">
        <v>15</v>
      </c>
      <c r="J14" s="52">
        <v>80</v>
      </c>
      <c r="K14" s="53">
        <v>19</v>
      </c>
      <c r="L14" s="43">
        <v>4.76</v>
      </c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52">
        <v>12</v>
      </c>
      <c r="H16" s="52">
        <v>11</v>
      </c>
      <c r="I16" s="52">
        <v>10</v>
      </c>
      <c r="J16" s="52">
        <v>196</v>
      </c>
      <c r="K16" s="53">
        <v>171</v>
      </c>
      <c r="L16" s="43">
        <v>20.45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150</v>
      </c>
      <c r="G17" s="52">
        <v>5</v>
      </c>
      <c r="H17" s="52">
        <v>6</v>
      </c>
      <c r="I17" s="52">
        <v>29</v>
      </c>
      <c r="J17" s="52">
        <v>180</v>
      </c>
      <c r="K17" s="53">
        <v>302</v>
      </c>
      <c r="L17" s="43">
        <v>3.86</v>
      </c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200</v>
      </c>
      <c r="G18" s="52">
        <v>1</v>
      </c>
      <c r="H18" s="52">
        <v>0</v>
      </c>
      <c r="I18" s="52">
        <v>29</v>
      </c>
      <c r="J18" s="52">
        <v>111</v>
      </c>
      <c r="K18" s="53">
        <v>255</v>
      </c>
      <c r="L18" s="43">
        <v>8.1999999999999993</v>
      </c>
    </row>
    <row r="19" spans="1:12" ht="14.4">
      <c r="A19" s="23"/>
      <c r="B19" s="15"/>
      <c r="C19" s="11"/>
      <c r="D19" s="7" t="s">
        <v>31</v>
      </c>
      <c r="E19" s="42" t="s">
        <v>49</v>
      </c>
      <c r="F19" s="43">
        <v>40</v>
      </c>
      <c r="G19" s="52">
        <v>2</v>
      </c>
      <c r="H19" s="52">
        <v>1</v>
      </c>
      <c r="I19" s="52">
        <v>17</v>
      </c>
      <c r="J19" s="52">
        <v>84</v>
      </c>
      <c r="K19" s="53">
        <v>6</v>
      </c>
      <c r="L19" s="43">
        <v>3.15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22</v>
      </c>
      <c r="H23" s="19">
        <f t="shared" si="2"/>
        <v>20</v>
      </c>
      <c r="I23" s="19">
        <f t="shared" si="2"/>
        <v>100</v>
      </c>
      <c r="J23" s="19">
        <f t="shared" si="2"/>
        <v>651</v>
      </c>
      <c r="K23" s="25"/>
      <c r="L23" s="19">
        <f t="shared" ref="L23" si="3">SUM(L14:L22)</f>
        <v>40.419999999999995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1005</v>
      </c>
      <c r="G24" s="32">
        <f t="shared" ref="G24:J24" si="4">G13+G23</f>
        <v>34</v>
      </c>
      <c r="H24" s="32">
        <f t="shared" si="4"/>
        <v>37</v>
      </c>
      <c r="I24" s="32">
        <f t="shared" si="4"/>
        <v>147</v>
      </c>
      <c r="J24" s="32">
        <f t="shared" si="4"/>
        <v>1063</v>
      </c>
      <c r="K24" s="32"/>
      <c r="L24" s="32">
        <f t="shared" ref="L24" si="5">L13+L23</f>
        <v>66.88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51">
        <v>6</v>
      </c>
      <c r="H25" s="51">
        <v>5</v>
      </c>
      <c r="I25" s="51">
        <v>30</v>
      </c>
      <c r="J25" s="51">
        <v>195</v>
      </c>
      <c r="K25" s="41">
        <v>88</v>
      </c>
      <c r="L25" s="40">
        <v>12.5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52">
        <v>9</v>
      </c>
      <c r="H27" s="52">
        <v>3</v>
      </c>
      <c r="I27" s="52">
        <v>30</v>
      </c>
      <c r="J27" s="52">
        <v>178</v>
      </c>
      <c r="K27" s="53">
        <v>382</v>
      </c>
      <c r="L27" s="43">
        <v>8.6999999999999993</v>
      </c>
    </row>
    <row r="28" spans="1:12" ht="14.4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4</v>
      </c>
      <c r="H28" s="43">
        <v>7</v>
      </c>
      <c r="I28" s="43">
        <v>6</v>
      </c>
      <c r="J28" s="43">
        <v>99</v>
      </c>
      <c r="K28" s="44">
        <v>1</v>
      </c>
      <c r="L28" s="43">
        <v>18.899999999999999</v>
      </c>
    </row>
    <row r="29" spans="1:12" ht="14.4">
      <c r="A29" s="14"/>
      <c r="B29" s="15"/>
      <c r="C29" s="11"/>
      <c r="D29" s="7" t="s">
        <v>24</v>
      </c>
      <c r="E29" s="42" t="s">
        <v>53</v>
      </c>
      <c r="F29" s="43">
        <v>200</v>
      </c>
      <c r="G29" s="52">
        <v>1</v>
      </c>
      <c r="H29" s="52">
        <v>0</v>
      </c>
      <c r="I29" s="52">
        <v>27</v>
      </c>
      <c r="J29" s="52">
        <v>105</v>
      </c>
      <c r="K29" s="44"/>
      <c r="L29" s="43">
        <v>42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20</v>
      </c>
      <c r="H32" s="19">
        <f t="shared" ref="H32" si="7">SUM(H25:H31)</f>
        <v>15</v>
      </c>
      <c r="I32" s="19">
        <f t="shared" ref="I32" si="8">SUM(I25:I31)</f>
        <v>93</v>
      </c>
      <c r="J32" s="19">
        <f t="shared" ref="J32:L32" si="9">SUM(J25:J31)</f>
        <v>577</v>
      </c>
      <c r="K32" s="25"/>
      <c r="L32" s="19">
        <f t="shared" si="9"/>
        <v>82.1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54</v>
      </c>
      <c r="F34" s="43">
        <v>200</v>
      </c>
      <c r="G34" s="52">
        <v>5</v>
      </c>
      <c r="H34" s="52">
        <v>8</v>
      </c>
      <c r="I34" s="52">
        <v>16</v>
      </c>
      <c r="J34" s="52">
        <v>134</v>
      </c>
      <c r="K34" s="53">
        <v>206</v>
      </c>
      <c r="L34" s="43">
        <v>19.8</v>
      </c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2</v>
      </c>
      <c r="H37" s="43">
        <v>4</v>
      </c>
      <c r="I37" s="43">
        <v>9</v>
      </c>
      <c r="J37" s="43">
        <v>115</v>
      </c>
      <c r="K37" s="44">
        <v>377</v>
      </c>
      <c r="L37" s="43">
        <v>6.6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3</v>
      </c>
      <c r="H39" s="43">
        <v>1</v>
      </c>
      <c r="I39" s="43">
        <v>19</v>
      </c>
      <c r="J39" s="43">
        <v>104</v>
      </c>
      <c r="K39" s="44">
        <v>1</v>
      </c>
      <c r="L39" s="43">
        <v>3</v>
      </c>
    </row>
    <row r="40" spans="1:12" ht="14.4">
      <c r="A40" s="14"/>
      <c r="B40" s="15"/>
      <c r="C40" s="11"/>
      <c r="D40" s="6"/>
      <c r="E40" s="42" t="s">
        <v>56</v>
      </c>
      <c r="F40" s="43">
        <v>44</v>
      </c>
      <c r="G40" s="43">
        <v>2</v>
      </c>
      <c r="H40" s="43">
        <v>5</v>
      </c>
      <c r="I40" s="43">
        <v>19</v>
      </c>
      <c r="J40" s="43">
        <v>128</v>
      </c>
      <c r="K40" s="44"/>
      <c r="L40" s="43">
        <v>22.5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484</v>
      </c>
      <c r="G42" s="19">
        <f t="shared" ref="G42" si="10">SUM(G33:G41)</f>
        <v>12</v>
      </c>
      <c r="H42" s="19">
        <f t="shared" ref="H42" si="11">SUM(H33:H41)</f>
        <v>18</v>
      </c>
      <c r="I42" s="19">
        <f t="shared" ref="I42" si="12">SUM(I33:I41)</f>
        <v>63</v>
      </c>
      <c r="J42" s="19">
        <f t="shared" ref="J42:L42" si="13">SUM(J33:J41)</f>
        <v>481</v>
      </c>
      <c r="K42" s="25"/>
      <c r="L42" s="19">
        <f t="shared" si="13"/>
        <v>51.9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1114</v>
      </c>
      <c r="G43" s="32">
        <f t="shared" ref="G43" si="14">G32+G42</f>
        <v>32</v>
      </c>
      <c r="H43" s="32">
        <f t="shared" ref="H43" si="15">H32+H42</f>
        <v>33</v>
      </c>
      <c r="I43" s="32">
        <f t="shared" ref="I43" si="16">I32+I42</f>
        <v>156</v>
      </c>
      <c r="J43" s="32">
        <f t="shared" ref="J43:L43" si="17">J32+J42</f>
        <v>1058</v>
      </c>
      <c r="K43" s="32"/>
      <c r="L43" s="32">
        <f t="shared" si="17"/>
        <v>134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51">
        <v>4</v>
      </c>
      <c r="H44" s="51">
        <v>5</v>
      </c>
      <c r="I44" s="51">
        <v>33</v>
      </c>
      <c r="J44" s="51">
        <v>197</v>
      </c>
      <c r="K44" s="54">
        <v>105</v>
      </c>
      <c r="L44" s="40">
        <v>14.76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58</v>
      </c>
      <c r="F46" s="43">
        <v>200</v>
      </c>
      <c r="G46" s="52">
        <v>0</v>
      </c>
      <c r="H46" s="52">
        <v>0</v>
      </c>
      <c r="I46" s="52">
        <v>16</v>
      </c>
      <c r="J46" s="52">
        <v>56</v>
      </c>
      <c r="K46" s="53">
        <v>377</v>
      </c>
      <c r="L46" s="43">
        <v>3.7</v>
      </c>
    </row>
    <row r="47" spans="1:12" ht="14.4">
      <c r="A47" s="23"/>
      <c r="B47" s="15"/>
      <c r="C47" s="11"/>
      <c r="D47" s="7" t="s">
        <v>23</v>
      </c>
      <c r="E47" s="42" t="s">
        <v>59</v>
      </c>
      <c r="F47" s="43">
        <v>25</v>
      </c>
      <c r="G47" s="52">
        <v>1</v>
      </c>
      <c r="H47" s="52">
        <v>1</v>
      </c>
      <c r="I47" s="52">
        <v>14</v>
      </c>
      <c r="J47" s="52">
        <v>62</v>
      </c>
      <c r="K47" s="44">
        <v>1</v>
      </c>
      <c r="L47" s="43">
        <v>5.7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5</v>
      </c>
      <c r="H51" s="19">
        <f t="shared" ref="H51" si="19">SUM(H44:H50)</f>
        <v>6</v>
      </c>
      <c r="I51" s="19">
        <f t="shared" ref="I51" si="20">SUM(I44:I50)</f>
        <v>63</v>
      </c>
      <c r="J51" s="19">
        <f t="shared" ref="J51:L51" si="21">SUM(J44:J50)</f>
        <v>315</v>
      </c>
      <c r="K51" s="25"/>
      <c r="L51" s="19">
        <f t="shared" si="21"/>
        <v>24.16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15</v>
      </c>
      <c r="H54" s="43">
        <v>4</v>
      </c>
      <c r="I54" s="43">
        <v>2</v>
      </c>
      <c r="J54" s="43">
        <v>90</v>
      </c>
      <c r="K54" s="44">
        <v>339</v>
      </c>
      <c r="L54" s="43">
        <v>21.49</v>
      </c>
    </row>
    <row r="55" spans="1:12" ht="14.4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</v>
      </c>
      <c r="H55" s="43">
        <v>7</v>
      </c>
      <c r="I55" s="43">
        <v>30</v>
      </c>
      <c r="J55" s="43">
        <v>190</v>
      </c>
      <c r="K55" s="44">
        <v>305</v>
      </c>
      <c r="L55" s="43">
        <v>8.11</v>
      </c>
    </row>
    <row r="56" spans="1:12" ht="14.4">
      <c r="A56" s="23"/>
      <c r="B56" s="15"/>
      <c r="C56" s="11"/>
      <c r="D56" s="7" t="s">
        <v>30</v>
      </c>
      <c r="E56" s="42" t="s">
        <v>62</v>
      </c>
      <c r="F56" s="43">
        <v>200</v>
      </c>
      <c r="G56" s="52">
        <v>0</v>
      </c>
      <c r="H56" s="52">
        <v>0</v>
      </c>
      <c r="I56" s="52">
        <v>8</v>
      </c>
      <c r="J56" s="52">
        <v>35</v>
      </c>
      <c r="K56" s="53">
        <v>254</v>
      </c>
      <c r="L56" s="43">
        <v>5.36</v>
      </c>
    </row>
    <row r="57" spans="1:12" ht="14.4">
      <c r="A57" s="23"/>
      <c r="B57" s="15"/>
      <c r="C57" s="11"/>
      <c r="D57" s="7" t="s">
        <v>31</v>
      </c>
      <c r="E57" s="42" t="s">
        <v>49</v>
      </c>
      <c r="F57" s="43">
        <v>40</v>
      </c>
      <c r="G57" s="52">
        <v>2</v>
      </c>
      <c r="H57" s="52">
        <v>1</v>
      </c>
      <c r="I57" s="52">
        <v>17</v>
      </c>
      <c r="J57" s="52">
        <v>84</v>
      </c>
      <c r="K57" s="53">
        <v>6</v>
      </c>
      <c r="L57" s="43">
        <v>3.15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 t="shared" ref="G61" si="22">SUM(G52:G60)</f>
        <v>22</v>
      </c>
      <c r="H61" s="19">
        <f t="shared" ref="H61" si="23">SUM(H52:H60)</f>
        <v>12</v>
      </c>
      <c r="I61" s="19">
        <f t="shared" ref="I61" si="24">SUM(I52:I60)</f>
        <v>57</v>
      </c>
      <c r="J61" s="19">
        <f t="shared" ref="J61:L61" si="25">SUM(J52:J60)</f>
        <v>399</v>
      </c>
      <c r="K61" s="25"/>
      <c r="L61" s="19">
        <f t="shared" si="25"/>
        <v>38.11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905</v>
      </c>
      <c r="G62" s="32">
        <f t="shared" ref="G62" si="26">G51+G61</f>
        <v>27</v>
      </c>
      <c r="H62" s="32">
        <f t="shared" ref="H62" si="27">H51+H61</f>
        <v>18</v>
      </c>
      <c r="I62" s="32">
        <f t="shared" ref="I62" si="28">I51+I61</f>
        <v>120</v>
      </c>
      <c r="J62" s="32">
        <f t="shared" ref="J62:L62" si="29">J51+J61</f>
        <v>714</v>
      </c>
      <c r="K62" s="32"/>
      <c r="L62" s="32">
        <f t="shared" si="29"/>
        <v>62.269999999999996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51">
        <v>5</v>
      </c>
      <c r="H63" s="51">
        <v>6</v>
      </c>
      <c r="I63" s="51">
        <v>29</v>
      </c>
      <c r="J63" s="51">
        <v>180</v>
      </c>
      <c r="K63" s="54">
        <v>85</v>
      </c>
      <c r="L63" s="40">
        <v>13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52">
        <v>7</v>
      </c>
      <c r="H65" s="52">
        <v>3</v>
      </c>
      <c r="I65" s="52">
        <v>30</v>
      </c>
      <c r="J65" s="52">
        <v>178</v>
      </c>
      <c r="K65" s="53">
        <v>382</v>
      </c>
      <c r="L65" s="43">
        <v>8.6999999999999993</v>
      </c>
    </row>
    <row r="66" spans="1:12" ht="14.4">
      <c r="A66" s="23"/>
      <c r="B66" s="15"/>
      <c r="C66" s="11"/>
      <c r="D66" s="7" t="s">
        <v>23</v>
      </c>
      <c r="E66" s="42" t="s">
        <v>64</v>
      </c>
      <c r="F66" s="43">
        <v>25</v>
      </c>
      <c r="G66" s="43">
        <v>1</v>
      </c>
      <c r="H66" s="43">
        <v>6</v>
      </c>
      <c r="I66" s="43">
        <v>10</v>
      </c>
      <c r="J66" s="43">
        <v>96</v>
      </c>
      <c r="K66" s="44">
        <v>1</v>
      </c>
      <c r="L66" s="43">
        <v>7.15</v>
      </c>
    </row>
    <row r="67" spans="1:12" ht="14.4">
      <c r="A67" s="23"/>
      <c r="B67" s="15"/>
      <c r="C67" s="11"/>
      <c r="D67" s="7" t="s">
        <v>24</v>
      </c>
      <c r="E67" s="42" t="s">
        <v>65</v>
      </c>
      <c r="F67" s="43">
        <v>185</v>
      </c>
      <c r="G67" s="52">
        <v>0</v>
      </c>
      <c r="H67" s="52">
        <v>0</v>
      </c>
      <c r="I67" s="52">
        <v>19</v>
      </c>
      <c r="J67" s="52">
        <v>12</v>
      </c>
      <c r="K67" s="44"/>
      <c r="L67" s="43">
        <v>40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88</v>
      </c>
      <c r="J70" s="19">
        <f t="shared" ref="J70:L70" si="33">SUM(J63:J69)</f>
        <v>466</v>
      </c>
      <c r="K70" s="25"/>
      <c r="L70" s="19">
        <f t="shared" si="33"/>
        <v>68.849999999999994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66</v>
      </c>
      <c r="F72" s="43">
        <v>200</v>
      </c>
      <c r="G72" s="52">
        <v>3</v>
      </c>
      <c r="H72" s="52">
        <v>4</v>
      </c>
      <c r="I72" s="52">
        <v>14</v>
      </c>
      <c r="J72" s="52">
        <v>100</v>
      </c>
      <c r="K72" s="53">
        <v>73</v>
      </c>
      <c r="L72" s="43">
        <v>26.52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58</v>
      </c>
      <c r="F75" s="43">
        <v>200</v>
      </c>
      <c r="G75" s="52">
        <v>0</v>
      </c>
      <c r="H75" s="52">
        <v>0</v>
      </c>
      <c r="I75" s="52">
        <v>16</v>
      </c>
      <c r="J75" s="52">
        <v>56</v>
      </c>
      <c r="K75" s="53">
        <v>377</v>
      </c>
      <c r="L75" s="43">
        <v>3.7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3</v>
      </c>
      <c r="H77" s="43">
        <v>1</v>
      </c>
      <c r="I77" s="43">
        <v>19</v>
      </c>
      <c r="J77" s="43">
        <v>104</v>
      </c>
      <c r="K77" s="44">
        <v>1</v>
      </c>
      <c r="L77" s="43">
        <v>3</v>
      </c>
    </row>
    <row r="78" spans="1:12" ht="14.4">
      <c r="A78" s="23"/>
      <c r="B78" s="15"/>
      <c r="C78" s="11"/>
      <c r="D78" s="6"/>
      <c r="E78" s="42" t="s">
        <v>67</v>
      </c>
      <c r="F78" s="43">
        <v>100</v>
      </c>
      <c r="G78" s="43">
        <v>8</v>
      </c>
      <c r="H78" s="43">
        <v>9</v>
      </c>
      <c r="I78" s="43">
        <v>55</v>
      </c>
      <c r="J78" s="43">
        <v>330</v>
      </c>
      <c r="K78" s="44">
        <v>263</v>
      </c>
      <c r="L78" s="43">
        <v>9.5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14</v>
      </c>
      <c r="H80" s="19">
        <f t="shared" ref="H80" si="35">SUM(H71:H79)</f>
        <v>14</v>
      </c>
      <c r="I80" s="19">
        <f t="shared" ref="I80" si="36">SUM(I71:I79)</f>
        <v>104</v>
      </c>
      <c r="J80" s="19">
        <f t="shared" ref="J80:L80" si="37">SUM(J71:J79)</f>
        <v>590</v>
      </c>
      <c r="K80" s="25"/>
      <c r="L80" s="19">
        <f t="shared" si="37"/>
        <v>42.72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1150</v>
      </c>
      <c r="G81" s="32">
        <f t="shared" ref="G81" si="38">G70+G80</f>
        <v>27</v>
      </c>
      <c r="H81" s="32">
        <f t="shared" ref="H81" si="39">H70+H80</f>
        <v>29</v>
      </c>
      <c r="I81" s="32">
        <f t="shared" ref="I81" si="40">I70+I80</f>
        <v>192</v>
      </c>
      <c r="J81" s="32">
        <f t="shared" ref="J81:L81" si="41">J70+J80</f>
        <v>1056</v>
      </c>
      <c r="K81" s="32"/>
      <c r="L81" s="32">
        <f t="shared" si="41"/>
        <v>111.57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51">
        <v>6</v>
      </c>
      <c r="H82" s="51">
        <v>6</v>
      </c>
      <c r="I82" s="51">
        <v>19</v>
      </c>
      <c r="J82" s="51">
        <v>146</v>
      </c>
      <c r="K82" s="54">
        <v>171</v>
      </c>
      <c r="L82" s="40">
        <v>14.35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52">
        <v>0</v>
      </c>
      <c r="H84" s="52">
        <v>0</v>
      </c>
      <c r="I84" s="52">
        <v>16</v>
      </c>
      <c r="J84" s="52">
        <v>56</v>
      </c>
      <c r="K84" s="53">
        <v>377</v>
      </c>
      <c r="L84" s="43">
        <v>3.6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25</v>
      </c>
      <c r="G85" s="52">
        <v>1</v>
      </c>
      <c r="H85" s="52">
        <v>1</v>
      </c>
      <c r="I85" s="52">
        <v>14</v>
      </c>
      <c r="J85" s="52">
        <v>62</v>
      </c>
      <c r="K85" s="44">
        <v>1</v>
      </c>
      <c r="L85" s="43">
        <v>9.3000000000000007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7</v>
      </c>
      <c r="H89" s="19">
        <f t="shared" ref="H89" si="43">SUM(H82:H88)</f>
        <v>7</v>
      </c>
      <c r="I89" s="19">
        <f t="shared" ref="I89" si="44">SUM(I82:I88)</f>
        <v>49</v>
      </c>
      <c r="J89" s="19">
        <f t="shared" ref="J89:L89" si="45">SUM(J82:J88)</f>
        <v>264</v>
      </c>
      <c r="K89" s="25"/>
      <c r="L89" s="19">
        <f t="shared" si="45"/>
        <v>27.25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52">
        <v>10</v>
      </c>
      <c r="H90" s="52">
        <v>2</v>
      </c>
      <c r="I90" s="52">
        <v>6</v>
      </c>
      <c r="J90" s="52">
        <v>98</v>
      </c>
      <c r="K90" s="53">
        <v>10</v>
      </c>
      <c r="L90" s="43">
        <v>7.36</v>
      </c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13</v>
      </c>
      <c r="H92" s="43">
        <v>20</v>
      </c>
      <c r="I92" s="43">
        <v>4</v>
      </c>
      <c r="J92" s="43">
        <v>257</v>
      </c>
      <c r="K92" s="44">
        <v>376</v>
      </c>
      <c r="L92" s="43">
        <v>24.83</v>
      </c>
    </row>
    <row r="93" spans="1:12" ht="14.4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</v>
      </c>
      <c r="H93" s="43">
        <v>5</v>
      </c>
      <c r="I93" s="43">
        <v>19</v>
      </c>
      <c r="J93" s="43">
        <v>156</v>
      </c>
      <c r="K93" s="44">
        <v>312</v>
      </c>
      <c r="L93" s="43">
        <v>19.71</v>
      </c>
    </row>
    <row r="94" spans="1:12" ht="14.4">
      <c r="A94" s="23"/>
      <c r="B94" s="15"/>
      <c r="C94" s="11"/>
      <c r="D94" s="7" t="s">
        <v>30</v>
      </c>
      <c r="E94" s="42" t="s">
        <v>73</v>
      </c>
      <c r="F94" s="43">
        <v>200</v>
      </c>
      <c r="G94" s="52">
        <v>0</v>
      </c>
      <c r="H94" s="52">
        <v>0</v>
      </c>
      <c r="I94" s="52">
        <v>8</v>
      </c>
      <c r="J94" s="52">
        <v>35</v>
      </c>
      <c r="K94" s="53">
        <v>254</v>
      </c>
      <c r="L94" s="43">
        <v>6.18</v>
      </c>
    </row>
    <row r="95" spans="1:12" ht="14.4">
      <c r="A95" s="23"/>
      <c r="B95" s="15"/>
      <c r="C95" s="11"/>
      <c r="D95" s="7" t="s">
        <v>31</v>
      </c>
      <c r="E95" s="42" t="s">
        <v>49</v>
      </c>
      <c r="F95" s="43">
        <v>40</v>
      </c>
      <c r="G95" s="52">
        <v>2</v>
      </c>
      <c r="H95" s="52">
        <v>1</v>
      </c>
      <c r="I95" s="52">
        <v>17</v>
      </c>
      <c r="J95" s="52">
        <v>84</v>
      </c>
      <c r="K95" s="53">
        <v>6</v>
      </c>
      <c r="L95" s="43">
        <v>3.15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54</v>
      </c>
      <c r="J99" s="19">
        <f t="shared" ref="J99:L99" si="49">SUM(J90:J98)</f>
        <v>630</v>
      </c>
      <c r="K99" s="25"/>
      <c r="L99" s="19">
        <f t="shared" si="49"/>
        <v>61.23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1005</v>
      </c>
      <c r="G100" s="32">
        <f t="shared" ref="G100" si="50">G89+G99</f>
        <v>36</v>
      </c>
      <c r="H100" s="32">
        <f t="shared" ref="H100" si="51">H89+H99</f>
        <v>35</v>
      </c>
      <c r="I100" s="32">
        <f t="shared" ref="I100" si="52">I89+I99</f>
        <v>103</v>
      </c>
      <c r="J100" s="32">
        <f t="shared" ref="J100:L100" si="53">J89+J99</f>
        <v>894</v>
      </c>
      <c r="K100" s="32"/>
      <c r="L100" s="32">
        <f t="shared" si="53"/>
        <v>88.47999999999999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51">
        <v>94</v>
      </c>
      <c r="H101" s="51">
        <v>12</v>
      </c>
      <c r="I101" s="51">
        <v>1</v>
      </c>
      <c r="J101" s="51">
        <v>154</v>
      </c>
      <c r="K101" s="54">
        <v>117</v>
      </c>
      <c r="L101" s="40">
        <v>15.35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4</v>
      </c>
      <c r="I103" s="43">
        <v>9</v>
      </c>
      <c r="J103" s="43">
        <v>115</v>
      </c>
      <c r="K103" s="44">
        <v>377</v>
      </c>
      <c r="L103" s="43">
        <v>6.6</v>
      </c>
    </row>
    <row r="104" spans="1:12" ht="14.4">
      <c r="A104" s="23"/>
      <c r="B104" s="15"/>
      <c r="C104" s="11"/>
      <c r="D104" s="7" t="s">
        <v>23</v>
      </c>
      <c r="E104" s="42" t="s">
        <v>64</v>
      </c>
      <c r="F104" s="43">
        <v>25</v>
      </c>
      <c r="G104" s="43">
        <v>2</v>
      </c>
      <c r="H104" s="43">
        <v>6</v>
      </c>
      <c r="I104" s="43">
        <v>10</v>
      </c>
      <c r="J104" s="43">
        <v>96</v>
      </c>
      <c r="K104" s="44">
        <v>1</v>
      </c>
      <c r="L104" s="43">
        <v>7.15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375</v>
      </c>
      <c r="G108" s="19">
        <f t="shared" ref="G108:J108" si="54">SUM(G101:G107)</f>
        <v>98</v>
      </c>
      <c r="H108" s="19">
        <f t="shared" si="54"/>
        <v>22</v>
      </c>
      <c r="I108" s="19">
        <f t="shared" si="54"/>
        <v>20</v>
      </c>
      <c r="J108" s="19">
        <f t="shared" si="54"/>
        <v>365</v>
      </c>
      <c r="K108" s="25"/>
      <c r="L108" s="19">
        <f t="shared" ref="L108" si="55">SUM(L101:L107)</f>
        <v>29.1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52">
        <v>0</v>
      </c>
      <c r="H109" s="52">
        <v>4</v>
      </c>
      <c r="I109" s="52">
        <v>4</v>
      </c>
      <c r="J109" s="52">
        <v>45</v>
      </c>
      <c r="K109" s="53">
        <v>119</v>
      </c>
      <c r="L109" s="43">
        <v>11.18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52">
        <v>12</v>
      </c>
      <c r="H111" s="52">
        <v>11</v>
      </c>
      <c r="I111" s="52">
        <v>10</v>
      </c>
      <c r="J111" s="52">
        <v>196</v>
      </c>
      <c r="K111" s="53">
        <v>286</v>
      </c>
      <c r="L111" s="43">
        <v>23.58</v>
      </c>
    </row>
    <row r="112" spans="1:12" ht="14.4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52">
        <v>6</v>
      </c>
      <c r="H112" s="52">
        <v>1</v>
      </c>
      <c r="I112" s="52">
        <v>30</v>
      </c>
      <c r="J112" s="52">
        <v>154</v>
      </c>
      <c r="K112" s="53">
        <v>44</v>
      </c>
      <c r="L112" s="43">
        <v>4.68</v>
      </c>
    </row>
    <row r="113" spans="1:12" ht="14.4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52">
        <v>0</v>
      </c>
      <c r="H113" s="52">
        <v>0</v>
      </c>
      <c r="I113" s="52">
        <v>8</v>
      </c>
      <c r="J113" s="52">
        <v>35</v>
      </c>
      <c r="K113" s="53">
        <v>254</v>
      </c>
      <c r="L113" s="43">
        <v>12.18</v>
      </c>
    </row>
    <row r="114" spans="1:12" ht="14.4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52">
        <v>0</v>
      </c>
      <c r="H114" s="52">
        <v>1</v>
      </c>
      <c r="I114" s="52">
        <v>17</v>
      </c>
      <c r="J114" s="52">
        <v>84</v>
      </c>
      <c r="K114" s="53">
        <v>6</v>
      </c>
      <c r="L114" s="43">
        <v>3.15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18</v>
      </c>
      <c r="H118" s="19">
        <f t="shared" si="56"/>
        <v>17</v>
      </c>
      <c r="I118" s="19">
        <f t="shared" si="56"/>
        <v>69</v>
      </c>
      <c r="J118" s="19">
        <f t="shared" si="56"/>
        <v>514</v>
      </c>
      <c r="K118" s="25"/>
      <c r="L118" s="19">
        <f t="shared" ref="L118" si="57">SUM(L109:L117)</f>
        <v>54.769999999999996</v>
      </c>
    </row>
    <row r="119" spans="1:12" ht="1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955</v>
      </c>
      <c r="G119" s="32">
        <f t="shared" ref="G119" si="58">G108+G118</f>
        <v>116</v>
      </c>
      <c r="H119" s="32">
        <f t="shared" ref="H119" si="59">H108+H118</f>
        <v>39</v>
      </c>
      <c r="I119" s="32">
        <f t="shared" ref="I119" si="60">I108+I118</f>
        <v>89</v>
      </c>
      <c r="J119" s="32">
        <f t="shared" ref="J119:L119" si="61">J108+J118</f>
        <v>879</v>
      </c>
      <c r="K119" s="32"/>
      <c r="L119" s="32">
        <f t="shared" si="61"/>
        <v>83.87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51">
        <v>9</v>
      </c>
      <c r="H120" s="51">
        <v>5</v>
      </c>
      <c r="I120" s="51">
        <v>36</v>
      </c>
      <c r="J120" s="51">
        <v>223</v>
      </c>
      <c r="K120" s="54">
        <v>98</v>
      </c>
      <c r="L120" s="40">
        <v>12.82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52">
        <v>7</v>
      </c>
      <c r="H122" s="52">
        <v>3</v>
      </c>
      <c r="I122" s="52">
        <v>30</v>
      </c>
      <c r="J122" s="52">
        <v>178</v>
      </c>
      <c r="K122" s="53">
        <v>382</v>
      </c>
      <c r="L122" s="43">
        <v>8.6999999999999993</v>
      </c>
    </row>
    <row r="123" spans="1:12" ht="14.4">
      <c r="A123" s="14"/>
      <c r="B123" s="15"/>
      <c r="C123" s="11"/>
      <c r="D123" s="7" t="s">
        <v>23</v>
      </c>
      <c r="E123" s="42" t="s">
        <v>80</v>
      </c>
      <c r="F123" s="43">
        <v>25</v>
      </c>
      <c r="G123" s="52">
        <v>1</v>
      </c>
      <c r="H123" s="52">
        <v>1</v>
      </c>
      <c r="I123" s="52">
        <v>14</v>
      </c>
      <c r="J123" s="52">
        <v>62</v>
      </c>
      <c r="K123" s="44">
        <v>1</v>
      </c>
      <c r="L123" s="43">
        <v>10.4</v>
      </c>
    </row>
    <row r="124" spans="1:12" ht="14.4">
      <c r="A124" s="14"/>
      <c r="B124" s="15"/>
      <c r="C124" s="11"/>
      <c r="D124" s="7" t="s">
        <v>24</v>
      </c>
      <c r="E124" s="42" t="s">
        <v>65</v>
      </c>
      <c r="F124" s="43">
        <v>185</v>
      </c>
      <c r="G124" s="52">
        <v>0</v>
      </c>
      <c r="H124" s="52">
        <v>0</v>
      </c>
      <c r="I124" s="52">
        <v>19</v>
      </c>
      <c r="J124" s="52">
        <v>12</v>
      </c>
      <c r="K124" s="44"/>
      <c r="L124" s="43">
        <v>40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17</v>
      </c>
      <c r="H127" s="19">
        <f t="shared" si="62"/>
        <v>9</v>
      </c>
      <c r="I127" s="19">
        <f t="shared" si="62"/>
        <v>99</v>
      </c>
      <c r="J127" s="19">
        <f t="shared" si="62"/>
        <v>475</v>
      </c>
      <c r="K127" s="25"/>
      <c r="L127" s="19">
        <f t="shared" ref="L127" si="63">SUM(L120:L126)</f>
        <v>71.92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52">
        <v>8</v>
      </c>
      <c r="H129" s="52">
        <v>20</v>
      </c>
      <c r="I129" s="52">
        <v>71</v>
      </c>
      <c r="J129" s="52">
        <v>496</v>
      </c>
      <c r="K129" s="53">
        <v>61</v>
      </c>
      <c r="L129" s="43">
        <v>19.2</v>
      </c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52">
        <v>0</v>
      </c>
      <c r="H132" s="52">
        <v>0</v>
      </c>
      <c r="I132" s="52">
        <v>16</v>
      </c>
      <c r="J132" s="52">
        <v>56</v>
      </c>
      <c r="K132" s="53">
        <v>377</v>
      </c>
      <c r="L132" s="43">
        <v>3.7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3</v>
      </c>
      <c r="H134" s="43">
        <v>1</v>
      </c>
      <c r="I134" s="43">
        <v>20</v>
      </c>
      <c r="J134" s="43">
        <v>104</v>
      </c>
      <c r="K134" s="44">
        <v>1</v>
      </c>
      <c r="L134" s="43">
        <v>3</v>
      </c>
    </row>
    <row r="135" spans="1:12" ht="14.4">
      <c r="A135" s="14"/>
      <c r="B135" s="15"/>
      <c r="C135" s="11"/>
      <c r="D135" s="6"/>
      <c r="E135" s="42" t="s">
        <v>82</v>
      </c>
      <c r="F135" s="43">
        <v>50</v>
      </c>
      <c r="G135" s="43">
        <v>5</v>
      </c>
      <c r="H135" s="43">
        <v>3</v>
      </c>
      <c r="I135" s="43">
        <v>27</v>
      </c>
      <c r="J135" s="43">
        <v>157</v>
      </c>
      <c r="K135" s="44">
        <v>465</v>
      </c>
      <c r="L135" s="43">
        <v>8.6999999999999993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16</v>
      </c>
      <c r="H137" s="19">
        <f t="shared" si="64"/>
        <v>24</v>
      </c>
      <c r="I137" s="19">
        <f t="shared" si="64"/>
        <v>134</v>
      </c>
      <c r="J137" s="19">
        <f t="shared" si="64"/>
        <v>813</v>
      </c>
      <c r="K137" s="25"/>
      <c r="L137" s="19">
        <f t="shared" ref="L137" si="65">SUM(L128:L136)</f>
        <v>34.599999999999994</v>
      </c>
    </row>
    <row r="138" spans="1:12" ht="1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1100</v>
      </c>
      <c r="G138" s="32">
        <f t="shared" ref="G138" si="66">G127+G137</f>
        <v>33</v>
      </c>
      <c r="H138" s="32">
        <f t="shared" ref="H138" si="67">H127+H137</f>
        <v>33</v>
      </c>
      <c r="I138" s="32">
        <f t="shared" ref="I138" si="68">I127+I137</f>
        <v>233</v>
      </c>
      <c r="J138" s="32">
        <f t="shared" ref="J138:L138" si="69">J127+J137</f>
        <v>1288</v>
      </c>
      <c r="K138" s="32"/>
      <c r="L138" s="32">
        <f t="shared" si="69"/>
        <v>106.52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51">
        <v>7</v>
      </c>
      <c r="H139" s="51">
        <v>5</v>
      </c>
      <c r="I139" s="51">
        <v>30</v>
      </c>
      <c r="J139" s="51">
        <v>180</v>
      </c>
      <c r="K139" s="54">
        <v>168</v>
      </c>
      <c r="L139" s="40">
        <v>13.23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52">
        <v>0</v>
      </c>
      <c r="H141" s="52">
        <v>0</v>
      </c>
      <c r="I141" s="52">
        <v>16</v>
      </c>
      <c r="J141" s="52">
        <v>56</v>
      </c>
      <c r="K141" s="53">
        <v>377</v>
      </c>
      <c r="L141" s="43">
        <v>3.7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7</v>
      </c>
      <c r="H142" s="43">
        <v>7</v>
      </c>
      <c r="I142" s="43">
        <v>6</v>
      </c>
      <c r="J142" s="43">
        <v>99</v>
      </c>
      <c r="K142" s="44">
        <v>1</v>
      </c>
      <c r="L142" s="43">
        <v>18.899999999999999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14</v>
      </c>
      <c r="H146" s="19">
        <f t="shared" si="70"/>
        <v>12</v>
      </c>
      <c r="I146" s="19">
        <f t="shared" si="70"/>
        <v>52</v>
      </c>
      <c r="J146" s="19">
        <f t="shared" si="70"/>
        <v>335</v>
      </c>
      <c r="K146" s="25"/>
      <c r="L146" s="19">
        <f t="shared" ref="L146" si="71">SUM(L139:L145)</f>
        <v>35.83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2</v>
      </c>
      <c r="H147" s="43">
        <v>7</v>
      </c>
      <c r="I147" s="43">
        <v>9</v>
      </c>
      <c r="J147" s="43">
        <v>112</v>
      </c>
      <c r="K147" s="44">
        <v>67</v>
      </c>
      <c r="L147" s="43">
        <v>5.74</v>
      </c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15</v>
      </c>
      <c r="H149" s="43">
        <v>16</v>
      </c>
      <c r="I149" s="43">
        <v>64</v>
      </c>
      <c r="J149" s="43">
        <v>320</v>
      </c>
      <c r="K149" s="44">
        <v>260</v>
      </c>
      <c r="L149" s="43">
        <v>32.03</v>
      </c>
    </row>
    <row r="150" spans="1:12" ht="14.4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52">
        <v>5</v>
      </c>
      <c r="H150" s="52">
        <v>6</v>
      </c>
      <c r="I150" s="52">
        <v>29</v>
      </c>
      <c r="J150" s="52">
        <v>180</v>
      </c>
      <c r="K150" s="53">
        <v>302</v>
      </c>
      <c r="L150" s="43">
        <v>3.86</v>
      </c>
    </row>
    <row r="151" spans="1:12" ht="14.4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190</v>
      </c>
      <c r="J151" s="43">
        <v>560</v>
      </c>
      <c r="K151" s="44">
        <v>594</v>
      </c>
      <c r="L151" s="43">
        <v>6.7</v>
      </c>
    </row>
    <row r="152" spans="1:12" ht="14.4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52">
        <v>2</v>
      </c>
      <c r="H152" s="52">
        <v>1</v>
      </c>
      <c r="I152" s="52">
        <v>17</v>
      </c>
      <c r="J152" s="52">
        <v>84</v>
      </c>
      <c r="K152" s="53">
        <v>6</v>
      </c>
      <c r="L152" s="43">
        <v>3.15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24</v>
      </c>
      <c r="H156" s="19">
        <f t="shared" si="72"/>
        <v>30</v>
      </c>
      <c r="I156" s="19">
        <f t="shared" si="72"/>
        <v>309</v>
      </c>
      <c r="J156" s="19">
        <f t="shared" si="72"/>
        <v>1256</v>
      </c>
      <c r="K156" s="25"/>
      <c r="L156" s="19">
        <f t="shared" ref="L156" si="73">SUM(L147:L155)</f>
        <v>51.480000000000004</v>
      </c>
    </row>
    <row r="157" spans="1:12" ht="1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1020</v>
      </c>
      <c r="G157" s="32">
        <f t="shared" ref="G157" si="74">G146+G156</f>
        <v>38</v>
      </c>
      <c r="H157" s="32">
        <f t="shared" ref="H157" si="75">H146+H156</f>
        <v>42</v>
      </c>
      <c r="I157" s="32">
        <f t="shared" ref="I157" si="76">I146+I156</f>
        <v>361</v>
      </c>
      <c r="J157" s="32">
        <f t="shared" ref="J157:L157" si="77">J146+J156</f>
        <v>1591</v>
      </c>
      <c r="K157" s="32"/>
      <c r="L157" s="32">
        <f t="shared" si="77"/>
        <v>87.31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17</v>
      </c>
      <c r="H158" s="40">
        <v>16</v>
      </c>
      <c r="I158" s="40">
        <v>66</v>
      </c>
      <c r="J158" s="40">
        <v>320</v>
      </c>
      <c r="K158" s="41">
        <v>177</v>
      </c>
      <c r="L158" s="40">
        <v>12.2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52">
        <v>7</v>
      </c>
      <c r="H160" s="52">
        <v>3</v>
      </c>
      <c r="I160" s="52">
        <v>30</v>
      </c>
      <c r="J160" s="52">
        <v>178</v>
      </c>
      <c r="K160" s="53">
        <v>382</v>
      </c>
      <c r="L160" s="43">
        <v>8.6999999999999993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52">
        <v>1</v>
      </c>
      <c r="H161" s="52">
        <v>1</v>
      </c>
      <c r="I161" s="52">
        <v>14</v>
      </c>
      <c r="J161" s="52">
        <v>62</v>
      </c>
      <c r="K161" s="44">
        <v>1</v>
      </c>
      <c r="L161" s="43">
        <v>9.3000000000000007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25</v>
      </c>
      <c r="H165" s="19">
        <f t="shared" si="78"/>
        <v>20</v>
      </c>
      <c r="I165" s="19">
        <f t="shared" si="78"/>
        <v>110</v>
      </c>
      <c r="J165" s="19">
        <f t="shared" si="78"/>
        <v>560</v>
      </c>
      <c r="K165" s="25"/>
      <c r="L165" s="19">
        <f t="shared" ref="L165" si="79">SUM(L158:L164)</f>
        <v>30.2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8</v>
      </c>
      <c r="H167" s="43">
        <v>8</v>
      </c>
      <c r="I167" s="43">
        <v>10</v>
      </c>
      <c r="J167" s="43">
        <v>140</v>
      </c>
      <c r="K167" s="44">
        <v>63</v>
      </c>
      <c r="L167" s="43">
        <v>23.96</v>
      </c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2</v>
      </c>
      <c r="H170" s="43">
        <v>4</v>
      </c>
      <c r="I170" s="43">
        <v>9</v>
      </c>
      <c r="J170" s="43">
        <v>115</v>
      </c>
      <c r="K170" s="44">
        <v>376</v>
      </c>
      <c r="L170" s="43">
        <v>6.6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3</v>
      </c>
      <c r="H172" s="43">
        <v>1</v>
      </c>
      <c r="I172" s="43">
        <v>32</v>
      </c>
      <c r="J172" s="43">
        <v>104</v>
      </c>
      <c r="K172" s="44">
        <v>1</v>
      </c>
      <c r="L172" s="43">
        <v>3</v>
      </c>
    </row>
    <row r="173" spans="1:12" ht="14.4">
      <c r="A173" s="23"/>
      <c r="B173" s="15"/>
      <c r="C173" s="11"/>
      <c r="D173" s="6"/>
      <c r="E173" s="42" t="s">
        <v>89</v>
      </c>
      <c r="F173" s="43">
        <v>80</v>
      </c>
      <c r="G173" s="43">
        <v>13</v>
      </c>
      <c r="H173" s="43">
        <v>8</v>
      </c>
      <c r="I173" s="43">
        <v>20</v>
      </c>
      <c r="J173" s="43">
        <v>190</v>
      </c>
      <c r="K173" s="44">
        <v>219</v>
      </c>
      <c r="L173" s="43">
        <v>36.47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26</v>
      </c>
      <c r="H175" s="19">
        <f t="shared" si="80"/>
        <v>21</v>
      </c>
      <c r="I175" s="19">
        <f t="shared" si="80"/>
        <v>71</v>
      </c>
      <c r="J175" s="19">
        <f t="shared" si="80"/>
        <v>549</v>
      </c>
      <c r="K175" s="25"/>
      <c r="L175" s="19">
        <f t="shared" ref="L175" si="81">SUM(L166:L174)</f>
        <v>70.03</v>
      </c>
    </row>
    <row r="176" spans="1:12" ht="1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945</v>
      </c>
      <c r="G176" s="32">
        <f t="shared" ref="G176" si="82">G165+G175</f>
        <v>51</v>
      </c>
      <c r="H176" s="32">
        <f t="shared" ref="H176" si="83">H165+H175</f>
        <v>41</v>
      </c>
      <c r="I176" s="32">
        <f t="shared" ref="I176" si="84">I165+I175</f>
        <v>181</v>
      </c>
      <c r="J176" s="32">
        <f t="shared" ref="J176:L176" si="85">J165+J175</f>
        <v>1109</v>
      </c>
      <c r="K176" s="32"/>
      <c r="L176" s="32">
        <f t="shared" si="85"/>
        <v>100.23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51">
        <v>9</v>
      </c>
      <c r="H177" s="51">
        <v>12</v>
      </c>
      <c r="I177" s="51">
        <v>24</v>
      </c>
      <c r="J177" s="51">
        <v>235</v>
      </c>
      <c r="K177" s="54">
        <v>103</v>
      </c>
      <c r="L177" s="40">
        <v>13.44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</v>
      </c>
      <c r="H179" s="43">
        <v>4</v>
      </c>
      <c r="I179" s="43">
        <v>9</v>
      </c>
      <c r="J179" s="43">
        <v>115</v>
      </c>
      <c r="K179" s="44">
        <v>376</v>
      </c>
      <c r="L179" s="43">
        <v>6.6</v>
      </c>
    </row>
    <row r="180" spans="1:12" ht="14.4">
      <c r="A180" s="23"/>
      <c r="B180" s="15"/>
      <c r="C180" s="11"/>
      <c r="D180" s="7" t="s">
        <v>23</v>
      </c>
      <c r="E180" s="42" t="s">
        <v>64</v>
      </c>
      <c r="F180" s="43">
        <v>25</v>
      </c>
      <c r="G180" s="43">
        <v>2</v>
      </c>
      <c r="H180" s="43">
        <v>6</v>
      </c>
      <c r="I180" s="43">
        <v>10</v>
      </c>
      <c r="J180" s="43">
        <v>96</v>
      </c>
      <c r="K180" s="44">
        <v>1</v>
      </c>
      <c r="L180" s="43">
        <v>7.15</v>
      </c>
    </row>
    <row r="181" spans="1:12" ht="14.4">
      <c r="A181" s="23"/>
      <c r="B181" s="15"/>
      <c r="C181" s="11"/>
      <c r="D181" s="7" t="s">
        <v>24</v>
      </c>
      <c r="E181" s="42" t="s">
        <v>91</v>
      </c>
      <c r="F181" s="43">
        <v>130</v>
      </c>
      <c r="G181" s="43">
        <v>1</v>
      </c>
      <c r="H181" s="43">
        <v>1</v>
      </c>
      <c r="I181" s="43">
        <v>9</v>
      </c>
      <c r="J181" s="43">
        <v>10</v>
      </c>
      <c r="K181" s="44"/>
      <c r="L181" s="43">
        <v>40.5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14</v>
      </c>
      <c r="H184" s="19">
        <f t="shared" si="86"/>
        <v>23</v>
      </c>
      <c r="I184" s="19">
        <f t="shared" si="86"/>
        <v>52</v>
      </c>
      <c r="J184" s="19">
        <f t="shared" si="86"/>
        <v>456</v>
      </c>
      <c r="K184" s="25"/>
      <c r="L184" s="19">
        <f t="shared" ref="L184" si="87">SUM(L177:L183)</f>
        <v>67.69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52">
        <v>1</v>
      </c>
      <c r="H185" s="52">
        <v>60</v>
      </c>
      <c r="I185" s="52">
        <v>5</v>
      </c>
      <c r="J185" s="52">
        <v>30</v>
      </c>
      <c r="K185" s="53">
        <v>321</v>
      </c>
      <c r="L185" s="43">
        <v>4.5</v>
      </c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93</v>
      </c>
      <c r="F187" s="43">
        <v>200</v>
      </c>
      <c r="G187" s="43">
        <v>16</v>
      </c>
      <c r="H187" s="43">
        <v>23</v>
      </c>
      <c r="I187" s="43">
        <v>45</v>
      </c>
      <c r="J187" s="43">
        <v>317</v>
      </c>
      <c r="K187" s="44">
        <v>322</v>
      </c>
      <c r="L187" s="43">
        <v>40.28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52">
        <v>1</v>
      </c>
      <c r="H189" s="52">
        <v>0</v>
      </c>
      <c r="I189" s="52">
        <v>29</v>
      </c>
      <c r="J189" s="52">
        <v>111</v>
      </c>
      <c r="K189" s="53">
        <v>255</v>
      </c>
      <c r="L189" s="43">
        <v>8.1999999999999993</v>
      </c>
    </row>
    <row r="190" spans="1:12" ht="14.4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52">
        <v>2</v>
      </c>
      <c r="H190" s="52">
        <v>1</v>
      </c>
      <c r="I190" s="52">
        <v>17</v>
      </c>
      <c r="J190" s="52">
        <v>84</v>
      </c>
      <c r="K190" s="53">
        <v>6</v>
      </c>
      <c r="L190" s="43">
        <v>3.15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20</v>
      </c>
      <c r="H194" s="19">
        <f t="shared" si="88"/>
        <v>84</v>
      </c>
      <c r="I194" s="19">
        <f t="shared" si="88"/>
        <v>96</v>
      </c>
      <c r="J194" s="19">
        <f t="shared" si="88"/>
        <v>542</v>
      </c>
      <c r="K194" s="25"/>
      <c r="L194" s="19">
        <f t="shared" ref="L194" si="89">SUM(L185:L193)</f>
        <v>56.13</v>
      </c>
    </row>
    <row r="195" spans="1:12" ht="1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1095</v>
      </c>
      <c r="G195" s="32">
        <f t="shared" ref="G195" si="90">G184+G194</f>
        <v>34</v>
      </c>
      <c r="H195" s="32">
        <f t="shared" ref="H195" si="91">H184+H194</f>
        <v>107</v>
      </c>
      <c r="I195" s="32">
        <f t="shared" ref="I195" si="92">I184+I194</f>
        <v>148</v>
      </c>
      <c r="J195" s="32">
        <f t="shared" ref="J195:L195" si="93">J184+J194</f>
        <v>998</v>
      </c>
      <c r="K195" s="32"/>
      <c r="L195" s="32">
        <f t="shared" si="93"/>
        <v>123.82</v>
      </c>
    </row>
    <row r="196" spans="1:12" ht="13.8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1029.4000000000001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</v>
      </c>
      <c r="H196" s="34">
        <f t="shared" si="94"/>
        <v>41.4</v>
      </c>
      <c r="I196" s="34">
        <f t="shared" si="94"/>
        <v>173</v>
      </c>
      <c r="J196" s="34">
        <f t="shared" si="94"/>
        <v>1065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96.494999999999976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2022-05-16T14:23:56Z</dcterms:created>
  <dcterms:modified xsi:type="dcterms:W3CDTF">2024-11-29T18:10:03Z</dcterms:modified>
</cp:coreProperties>
</file>