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G196" s="1"/>
  <c r="F13"/>
  <c r="F24" s="1"/>
  <c r="I176" l="1"/>
  <c r="I196" s="1"/>
  <c r="J157"/>
  <c r="J138"/>
  <c r="H119"/>
  <c r="J100"/>
  <c r="J81"/>
  <c r="H62"/>
  <c r="J62"/>
  <c r="H196"/>
  <c r="F196"/>
  <c r="L24"/>
  <c r="L196" s="1"/>
  <c r="J196" l="1"/>
</calcChain>
</file>

<file path=xl/sharedStrings.xml><?xml version="1.0" encoding="utf-8"?>
<sst xmlns="http://schemas.openxmlformats.org/spreadsheetml/2006/main" count="262" uniqueCount="81">
  <si>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</si>
  <si>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</si>
  <si>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</si>
  <si>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</si>
  <si>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</si>
  <si>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</si>
  <si>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</si>
  <si>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</si>
  <si>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</si>
  <si>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</si>
  <si>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</si>
  <si>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</si>
  <si>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</si>
  <si>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</si>
  <si>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</si>
  <si>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</si>
  <si>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</si>
  <si>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</si>
  <si>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</si>
  <si>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</si>
  <si>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</si>
  <si>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</si>
  <si>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</si>
  <si>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</si>
  <si>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</si>
  <si>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</si>
  <si>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</si>
  <si>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</si>
  <si>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</si>
  <si>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</si>
  <si>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</si>
  <si>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</si>
  <si>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</si>
  <si>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</si>
  <si>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</si>
  <si>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</si>
  <si>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</si>
  <si>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</si>
  <si>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</si>
  <si>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"ООШ" пст.Диасёръя</t>
  </si>
  <si>
    <t>директор</t>
  </si>
  <si>
    <t>Курочкина А.А.</t>
  </si>
  <si>
    <t>каша пшенная молочная</t>
  </si>
  <si>
    <t>чай с медом</t>
  </si>
  <si>
    <t>бутерброд с маслом</t>
  </si>
  <si>
    <t>суп рыбный</t>
  </si>
  <si>
    <t>чай с лимоном</t>
  </si>
  <si>
    <t>круассан</t>
  </si>
  <si>
    <t>каша рисовая молочная</t>
  </si>
  <si>
    <t>яблоко</t>
  </si>
  <si>
    <t>капуста тушенная</t>
  </si>
  <si>
    <t>греча отварная</t>
  </si>
  <si>
    <t>котлета мясная</t>
  </si>
  <si>
    <t>компот из сухофруктов</t>
  </si>
  <si>
    <t>каша гречневая молочная</t>
  </si>
  <si>
    <t>бутерброд с джемом</t>
  </si>
  <si>
    <t>икра кабачковая</t>
  </si>
  <si>
    <t>рис отварной</t>
  </si>
  <si>
    <t>каша пшеничная молочная</t>
  </si>
  <si>
    <t>суп гороховый с мясом</t>
  </si>
  <si>
    <t>суп молочный вермишелевый</t>
  </si>
  <si>
    <t>какао с молоком</t>
  </si>
  <si>
    <t>банан</t>
  </si>
  <si>
    <t>гуляш мясной</t>
  </si>
  <si>
    <t>пюре картофельное</t>
  </si>
  <si>
    <t>компот яблочный</t>
  </si>
  <si>
    <t>омлет</t>
  </si>
  <si>
    <t>салат из помидоров и огурцов</t>
  </si>
  <si>
    <t>ежики мясные</t>
  </si>
  <si>
    <t>рожки отварные</t>
  </si>
  <si>
    <t>бутерброд с варенкой</t>
  </si>
  <si>
    <t>суп рассольник</t>
  </si>
  <si>
    <t>чай с молоком</t>
  </si>
  <si>
    <t>каша кукурузная молочная</t>
  </si>
  <si>
    <t>жаркое по-домашнему</t>
  </si>
  <si>
    <t>салат свекольный</t>
  </si>
  <si>
    <t>каша манная молочная</t>
  </si>
  <si>
    <t>суп щи</t>
  </si>
  <si>
    <t>салат из зеленого горошка с луком</t>
  </si>
  <si>
    <t>котлета рыбная</t>
  </si>
  <si>
    <t>сливы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</si>
</sst>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162" sqref="L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4.22</v>
      </c>
      <c r="H6" s="40">
        <v>4.99</v>
      </c>
      <c r="I6" s="40">
        <v>32.549999999999997</v>
      </c>
      <c r="J6" s="40">
        <v>197</v>
      </c>
      <c r="K6" s="41">
        <v>105</v>
      </c>
      <c r="L6" s="40">
        <v>11.02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0.05</v>
      </c>
      <c r="H8" s="43">
        <v>0</v>
      </c>
      <c r="I8" s="43">
        <v>15.53</v>
      </c>
      <c r="J8" s="43">
        <v>56</v>
      </c>
      <c r="K8" s="44">
        <v>376</v>
      </c>
      <c r="L8" s="43">
        <v>3.6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49</v>
      </c>
      <c r="F10" s="43">
        <v>185</v>
      </c>
      <c r="G10" s="43">
        <v>0.36</v>
      </c>
      <c r="H10" s="43">
        <v>0.23</v>
      </c>
      <c r="I10" s="43">
        <v>19.059999999999999</v>
      </c>
      <c r="J10" s="43">
        <v>12</v>
      </c>
      <c r="K10" s="44"/>
      <c r="L10" s="43">
        <v>30</v>
      </c>
    </row>
    <row r="11" spans="1:12" ht="14.4">
      <c r="A11" s="23"/>
      <c r="B11" s="15"/>
      <c r="C11" s="11"/>
      <c r="D11" s="6"/>
      <c r="E11" s="42" t="s">
        <v>44</v>
      </c>
      <c r="F11" s="43">
        <v>60</v>
      </c>
      <c r="G11" s="51">
        <v>3</v>
      </c>
      <c r="H11" s="51">
        <v>4</v>
      </c>
      <c r="I11" s="51">
        <v>10</v>
      </c>
      <c r="J11" s="52">
        <v>126.5</v>
      </c>
      <c r="K11" s="44">
        <v>1</v>
      </c>
      <c r="L11" s="43">
        <v>11.8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7.63</v>
      </c>
      <c r="H13" s="19">
        <f t="shared" si="0"/>
        <v>9.2200000000000006</v>
      </c>
      <c r="I13" s="19">
        <f t="shared" si="0"/>
        <v>77.14</v>
      </c>
      <c r="J13" s="19">
        <f t="shared" si="0"/>
        <v>391.5</v>
      </c>
      <c r="K13" s="25"/>
      <c r="L13" s="19">
        <f t="shared" ref="L13" si="1">SUM(L6:L12)</f>
        <v>56.42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1.4</v>
      </c>
      <c r="H14" s="43">
        <v>79</v>
      </c>
      <c r="I14" s="43">
        <v>4.9000000000000004</v>
      </c>
      <c r="J14" s="43">
        <v>30.4</v>
      </c>
      <c r="K14" s="44">
        <v>321</v>
      </c>
      <c r="L14" s="43">
        <v>3.28</v>
      </c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12.22</v>
      </c>
      <c r="H16" s="43">
        <v>11.24</v>
      </c>
      <c r="I16" s="43">
        <v>10.4</v>
      </c>
      <c r="J16" s="43">
        <v>196</v>
      </c>
      <c r="K16" s="44">
        <v>171</v>
      </c>
      <c r="L16" s="43">
        <v>30.57</v>
      </c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4.83</v>
      </c>
      <c r="H17" s="43">
        <v>6.25</v>
      </c>
      <c r="I17" s="43">
        <v>28.58</v>
      </c>
      <c r="J17" s="43">
        <v>180</v>
      </c>
      <c r="K17" s="44">
        <v>302</v>
      </c>
      <c r="L17" s="43">
        <v>3.36</v>
      </c>
    </row>
    <row r="18" spans="1:12" ht="14.4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0.69</v>
      </c>
      <c r="H18" s="43">
        <v>0.12</v>
      </c>
      <c r="I18" s="43">
        <v>29.12</v>
      </c>
      <c r="J18" s="43">
        <v>111</v>
      </c>
      <c r="K18" s="44">
        <v>255</v>
      </c>
      <c r="L18" s="43">
        <v>7.44</v>
      </c>
    </row>
    <row r="19" spans="1:12" ht="14.4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3.8</v>
      </c>
      <c r="H19" s="43">
        <v>0.45</v>
      </c>
      <c r="I19" s="43">
        <v>39.54</v>
      </c>
      <c r="J19" s="43">
        <v>131</v>
      </c>
      <c r="K19" s="44">
        <v>6</v>
      </c>
      <c r="L19" s="43">
        <v>2.5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22.940000000000005</v>
      </c>
      <c r="H23" s="19">
        <f t="shared" si="2"/>
        <v>97.06</v>
      </c>
      <c r="I23" s="19">
        <f t="shared" si="2"/>
        <v>112.53999999999999</v>
      </c>
      <c r="J23" s="19">
        <f t="shared" si="2"/>
        <v>648.4</v>
      </c>
      <c r="K23" s="25"/>
      <c r="L23" s="19">
        <f t="shared" ref="L23" si="3">SUM(L14:L22)</f>
        <v>47.15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1235</v>
      </c>
      <c r="G24" s="32">
        <f t="shared" ref="G24:J24" si="4">G13+G23</f>
        <v>30.570000000000004</v>
      </c>
      <c r="H24" s="32">
        <f t="shared" si="4"/>
        <v>106.28</v>
      </c>
      <c r="I24" s="32">
        <f t="shared" si="4"/>
        <v>189.68</v>
      </c>
      <c r="J24" s="32">
        <f t="shared" si="4"/>
        <v>1039.9000000000001</v>
      </c>
      <c r="K24" s="32"/>
      <c r="L24" s="32">
        <f t="shared" ref="L24" si="5">L13+L23</f>
        <v>103.57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8.77</v>
      </c>
      <c r="H25" s="40">
        <v>12</v>
      </c>
      <c r="I25" s="40">
        <v>23.5</v>
      </c>
      <c r="J25" s="40">
        <v>235</v>
      </c>
      <c r="K25" s="41">
        <v>103</v>
      </c>
      <c r="L25" s="40">
        <v>12.04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0.05</v>
      </c>
      <c r="H27" s="43">
        <v>0</v>
      </c>
      <c r="I27" s="43">
        <v>15.53</v>
      </c>
      <c r="J27" s="43">
        <v>56</v>
      </c>
      <c r="K27" s="44">
        <v>376</v>
      </c>
      <c r="L27" s="43">
        <v>3.6</v>
      </c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44</v>
      </c>
      <c r="F30" s="43">
        <v>60</v>
      </c>
      <c r="G30" s="51">
        <v>3</v>
      </c>
      <c r="H30" s="51">
        <v>4</v>
      </c>
      <c r="I30" s="51">
        <v>10</v>
      </c>
      <c r="J30" s="52">
        <v>126.5</v>
      </c>
      <c r="K30" s="44">
        <v>1</v>
      </c>
      <c r="L30" s="43">
        <v>4.9400000000000004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11.82</v>
      </c>
      <c r="H32" s="19">
        <f t="shared" ref="H32" si="7">SUM(H25:H31)</f>
        <v>16</v>
      </c>
      <c r="I32" s="19">
        <f t="shared" ref="I32" si="8">SUM(I25:I31)</f>
        <v>49.03</v>
      </c>
      <c r="J32" s="19">
        <f t="shared" ref="J32:L32" si="9">SUM(J25:J31)</f>
        <v>417.5</v>
      </c>
      <c r="K32" s="25"/>
      <c r="L32" s="19">
        <f t="shared" si="9"/>
        <v>20.58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8.83</v>
      </c>
      <c r="H34" s="43">
        <v>2.72</v>
      </c>
      <c r="I34" s="43">
        <v>6.39</v>
      </c>
      <c r="J34" s="43">
        <v>86</v>
      </c>
      <c r="K34" s="44">
        <v>42</v>
      </c>
      <c r="L34" s="43">
        <v>24.18</v>
      </c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21</v>
      </c>
      <c r="H37" s="43">
        <v>0.2</v>
      </c>
      <c r="I37" s="43">
        <v>0</v>
      </c>
      <c r="J37" s="43">
        <v>5.45</v>
      </c>
      <c r="K37" s="44">
        <v>377</v>
      </c>
      <c r="L37" s="43">
        <v>3.8</v>
      </c>
    </row>
    <row r="38" spans="1:12" ht="14.4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3.8</v>
      </c>
      <c r="H38" s="43">
        <v>0.45</v>
      </c>
      <c r="I38" s="43">
        <v>39.54</v>
      </c>
      <c r="J38" s="43">
        <v>131</v>
      </c>
      <c r="K38" s="44">
        <v>6</v>
      </c>
      <c r="L38" s="43">
        <v>2.5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 t="s">
        <v>47</v>
      </c>
      <c r="F40" s="43">
        <v>65</v>
      </c>
      <c r="G40" s="43">
        <v>4.9000000000000004</v>
      </c>
      <c r="H40" s="43">
        <v>21.3</v>
      </c>
      <c r="I40" s="43">
        <v>36.5</v>
      </c>
      <c r="J40" s="43">
        <v>355</v>
      </c>
      <c r="K40" s="44">
        <v>59</v>
      </c>
      <c r="L40" s="43">
        <v>27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515</v>
      </c>
      <c r="G42" s="19">
        <f t="shared" ref="G42" si="10">SUM(G33:G41)</f>
        <v>38.529999999999994</v>
      </c>
      <c r="H42" s="19">
        <f t="shared" ref="H42" si="11">SUM(H33:H41)</f>
        <v>24.67</v>
      </c>
      <c r="I42" s="19">
        <f t="shared" ref="I42" si="12">SUM(I33:I41)</f>
        <v>82.43</v>
      </c>
      <c r="J42" s="19">
        <f t="shared" ref="J42:L42" si="13">SUM(J33:J41)</f>
        <v>577.45000000000005</v>
      </c>
      <c r="K42" s="25"/>
      <c r="L42" s="19">
        <f t="shared" si="13"/>
        <v>57.480000000000004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975</v>
      </c>
      <c r="G43" s="32">
        <f t="shared" ref="G43" si="14">G32+G42</f>
        <v>50.349999999999994</v>
      </c>
      <c r="H43" s="32">
        <f t="shared" ref="H43" si="15">H32+H42</f>
        <v>40.67</v>
      </c>
      <c r="I43" s="32">
        <f t="shared" ref="I43" si="16">I32+I42</f>
        <v>131.46</v>
      </c>
      <c r="J43" s="32">
        <f t="shared" ref="J43:L43" si="17">J32+J42</f>
        <v>994.95</v>
      </c>
      <c r="K43" s="32"/>
      <c r="L43" s="32">
        <f t="shared" si="17"/>
        <v>78.06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4.83</v>
      </c>
      <c r="H44" s="40">
        <v>6.25</v>
      </c>
      <c r="I44" s="40">
        <v>28.58</v>
      </c>
      <c r="J44" s="40">
        <v>180</v>
      </c>
      <c r="K44" s="41">
        <v>85</v>
      </c>
      <c r="L44" s="40">
        <v>12.12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21</v>
      </c>
      <c r="H46" s="43">
        <v>0.2</v>
      </c>
      <c r="I46" s="43">
        <v>0</v>
      </c>
      <c r="J46" s="43">
        <v>5.45</v>
      </c>
      <c r="K46" s="44">
        <v>377</v>
      </c>
      <c r="L46" s="43">
        <v>3.8</v>
      </c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55</v>
      </c>
      <c r="F49" s="43">
        <v>60</v>
      </c>
      <c r="G49" s="43">
        <v>3.89</v>
      </c>
      <c r="H49" s="43">
        <v>1.66</v>
      </c>
      <c r="I49" s="43">
        <v>39.08</v>
      </c>
      <c r="J49" s="43">
        <v>189.9</v>
      </c>
      <c r="K49" s="44">
        <v>1</v>
      </c>
      <c r="L49" s="43">
        <v>6.81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29.72</v>
      </c>
      <c r="H51" s="19">
        <f t="shared" ref="H51" si="19">SUM(H44:H50)</f>
        <v>8.11</v>
      </c>
      <c r="I51" s="19">
        <f t="shared" ref="I51" si="20">SUM(I44:I50)</f>
        <v>67.66</v>
      </c>
      <c r="J51" s="19">
        <f t="shared" ref="J51:L51" si="21">SUM(J44:J50)</f>
        <v>375.35</v>
      </c>
      <c r="K51" s="25"/>
      <c r="L51" s="19">
        <f t="shared" si="21"/>
        <v>22.729999999999997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50</v>
      </c>
      <c r="G52" s="43">
        <v>0</v>
      </c>
      <c r="H52" s="43">
        <v>3.5</v>
      </c>
      <c r="I52" s="43">
        <v>3.5</v>
      </c>
      <c r="J52" s="43">
        <v>45</v>
      </c>
      <c r="K52" s="44">
        <v>119</v>
      </c>
      <c r="L52" s="43">
        <v>7.5</v>
      </c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12.22</v>
      </c>
      <c r="H54" s="43">
        <v>11.24</v>
      </c>
      <c r="I54" s="43">
        <v>10.4</v>
      </c>
      <c r="J54" s="43">
        <v>196</v>
      </c>
      <c r="K54" s="44">
        <v>171</v>
      </c>
      <c r="L54" s="43">
        <v>30.57</v>
      </c>
    </row>
    <row r="55" spans="1:12" ht="14.4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4.37</v>
      </c>
      <c r="H55" s="43">
        <v>12</v>
      </c>
      <c r="I55" s="43">
        <v>39.08</v>
      </c>
      <c r="J55" s="43">
        <v>185</v>
      </c>
      <c r="K55" s="44">
        <v>304</v>
      </c>
      <c r="L55" s="43">
        <v>6.94</v>
      </c>
    </row>
    <row r="56" spans="1:12" ht="14.4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0.69</v>
      </c>
      <c r="H56" s="43">
        <v>0.12</v>
      </c>
      <c r="I56" s="43">
        <v>29.12</v>
      </c>
      <c r="J56" s="43">
        <v>111</v>
      </c>
      <c r="K56" s="44">
        <v>255</v>
      </c>
      <c r="L56" s="43">
        <v>7.44</v>
      </c>
    </row>
    <row r="57" spans="1:12" ht="14.4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3.8</v>
      </c>
      <c r="H57" s="43">
        <v>0.45</v>
      </c>
      <c r="I57" s="43">
        <v>39.54</v>
      </c>
      <c r="J57" s="43">
        <v>131</v>
      </c>
      <c r="K57" s="44">
        <v>6</v>
      </c>
      <c r="L57" s="43">
        <v>2.5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21.080000000000002</v>
      </c>
      <c r="H61" s="19">
        <f t="shared" ref="H61" si="23">SUM(H52:H60)</f>
        <v>27.310000000000002</v>
      </c>
      <c r="I61" s="19">
        <f t="shared" ref="I61" si="24">SUM(I52:I60)</f>
        <v>121.63999999999999</v>
      </c>
      <c r="J61" s="19">
        <f t="shared" ref="J61:L61" si="25">SUM(J52:J60)</f>
        <v>668</v>
      </c>
      <c r="K61" s="25"/>
      <c r="L61" s="19">
        <f t="shared" si="25"/>
        <v>54.949999999999996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1000</v>
      </c>
      <c r="G62" s="32">
        <f t="shared" ref="G62" si="26">G51+G61</f>
        <v>50.8</v>
      </c>
      <c r="H62" s="32">
        <f t="shared" ref="H62" si="27">H51+H61</f>
        <v>35.42</v>
      </c>
      <c r="I62" s="32">
        <f t="shared" ref="I62" si="28">I51+I61</f>
        <v>189.29999999999998</v>
      </c>
      <c r="J62" s="32">
        <f t="shared" ref="J62:L62" si="29">J51+J61</f>
        <v>1043.3499999999999</v>
      </c>
      <c r="K62" s="32"/>
      <c r="L62" s="32">
        <f t="shared" si="29"/>
        <v>77.679999999999993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8.67</v>
      </c>
      <c r="H63" s="40">
        <v>4.9000000000000004</v>
      </c>
      <c r="I63" s="40">
        <v>35.85</v>
      </c>
      <c r="J63" s="40">
        <v>223</v>
      </c>
      <c r="K63" s="41">
        <v>98</v>
      </c>
      <c r="L63" s="40">
        <v>11.56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0.05</v>
      </c>
      <c r="H65" s="43">
        <v>0</v>
      </c>
      <c r="I65" s="43">
        <v>15.53</v>
      </c>
      <c r="J65" s="43">
        <v>56</v>
      </c>
      <c r="K65" s="44">
        <v>376</v>
      </c>
      <c r="L65" s="43">
        <v>3.6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70</v>
      </c>
      <c r="F68" s="43">
        <v>60</v>
      </c>
      <c r="G68" s="43">
        <v>3.9</v>
      </c>
      <c r="H68" s="43">
        <v>2.4500000000000002</v>
      </c>
      <c r="I68" s="43">
        <v>36.9</v>
      </c>
      <c r="J68" s="43">
        <v>189</v>
      </c>
      <c r="K68" s="44">
        <v>1</v>
      </c>
      <c r="L68" s="43">
        <v>4.21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12.620000000000001</v>
      </c>
      <c r="H70" s="19">
        <f t="shared" ref="H70" si="31">SUM(H63:H69)</f>
        <v>7.3500000000000005</v>
      </c>
      <c r="I70" s="19">
        <f t="shared" ref="I70" si="32">SUM(I63:I69)</f>
        <v>88.28</v>
      </c>
      <c r="J70" s="19">
        <f t="shared" ref="J70:L70" si="33">SUM(J63:J69)</f>
        <v>468</v>
      </c>
      <c r="K70" s="25"/>
      <c r="L70" s="19">
        <f t="shared" si="33"/>
        <v>19.37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5.49</v>
      </c>
      <c r="H72" s="43">
        <v>7.56</v>
      </c>
      <c r="I72" s="43">
        <v>16.329999999999998</v>
      </c>
      <c r="J72" s="43">
        <v>134.75</v>
      </c>
      <c r="K72" s="44">
        <v>206</v>
      </c>
      <c r="L72" s="43">
        <v>30.77</v>
      </c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21</v>
      </c>
      <c r="H75" s="43">
        <v>0.2</v>
      </c>
      <c r="I75" s="43">
        <v>0</v>
      </c>
      <c r="J75" s="43">
        <v>5.45</v>
      </c>
      <c r="K75" s="44">
        <v>377</v>
      </c>
      <c r="L75" s="43">
        <v>3.8</v>
      </c>
    </row>
    <row r="76" spans="1:12" ht="14.4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3.8</v>
      </c>
      <c r="H76" s="43">
        <v>0.45</v>
      </c>
      <c r="I76" s="43">
        <v>39.54</v>
      </c>
      <c r="J76" s="43">
        <v>131</v>
      </c>
      <c r="K76" s="44">
        <v>6</v>
      </c>
      <c r="L76" s="43">
        <v>2.5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450</v>
      </c>
      <c r="G80" s="19">
        <f t="shared" ref="G80" si="34">SUM(G71:G79)</f>
        <v>30.290000000000003</v>
      </c>
      <c r="H80" s="19">
        <f t="shared" ref="H80" si="35">SUM(H71:H79)</f>
        <v>8.2099999999999991</v>
      </c>
      <c r="I80" s="19">
        <f t="shared" ref="I80" si="36">SUM(I71:I79)</f>
        <v>55.87</v>
      </c>
      <c r="J80" s="19">
        <f t="shared" ref="J80:L80" si="37">SUM(J71:J79)</f>
        <v>271.2</v>
      </c>
      <c r="K80" s="25"/>
      <c r="L80" s="19">
        <f t="shared" si="37"/>
        <v>37.07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910</v>
      </c>
      <c r="G81" s="32">
        <f t="shared" ref="G81" si="38">G70+G80</f>
        <v>42.910000000000004</v>
      </c>
      <c r="H81" s="32">
        <f t="shared" ref="H81" si="39">H70+H80</f>
        <v>15.559999999999999</v>
      </c>
      <c r="I81" s="32">
        <f t="shared" ref="I81" si="40">I70+I80</f>
        <v>144.15</v>
      </c>
      <c r="J81" s="32">
        <f t="shared" ref="J81:L81" si="41">J70+J80</f>
        <v>739.2</v>
      </c>
      <c r="K81" s="32"/>
      <c r="L81" s="32">
        <f t="shared" si="41"/>
        <v>56.44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6.32</v>
      </c>
      <c r="H82" s="40">
        <v>5.54</v>
      </c>
      <c r="I82" s="40">
        <v>18.8</v>
      </c>
      <c r="J82" s="40">
        <v>146</v>
      </c>
      <c r="K82" s="41">
        <v>171</v>
      </c>
      <c r="L82" s="40">
        <v>8.25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8.6</v>
      </c>
      <c r="H84" s="43">
        <v>2.75</v>
      </c>
      <c r="I84" s="43">
        <v>30.1</v>
      </c>
      <c r="J84" s="43">
        <v>178</v>
      </c>
      <c r="K84" s="44">
        <v>382</v>
      </c>
      <c r="L84" s="43">
        <v>8.48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62</v>
      </c>
      <c r="F86" s="43">
        <v>190</v>
      </c>
      <c r="G86" s="43">
        <v>1.29</v>
      </c>
      <c r="H86" s="43">
        <v>0.39</v>
      </c>
      <c r="I86" s="43">
        <v>26.95</v>
      </c>
      <c r="J86" s="43">
        <v>105</v>
      </c>
      <c r="K86" s="44"/>
      <c r="L86" s="43">
        <v>38</v>
      </c>
    </row>
    <row r="87" spans="1:12" ht="14.4">
      <c r="A87" s="23"/>
      <c r="B87" s="15"/>
      <c r="C87" s="11"/>
      <c r="D87" s="6"/>
      <c r="E87" s="42" t="s">
        <v>44</v>
      </c>
      <c r="F87" s="43">
        <v>60</v>
      </c>
      <c r="G87" s="51">
        <v>3</v>
      </c>
      <c r="H87" s="51">
        <v>4</v>
      </c>
      <c r="I87" s="51">
        <v>10</v>
      </c>
      <c r="J87" s="52">
        <v>126.5</v>
      </c>
      <c r="K87" s="44">
        <v>1</v>
      </c>
      <c r="L87" s="43">
        <v>4.9400000000000004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19.21</v>
      </c>
      <c r="H89" s="19">
        <f t="shared" ref="H89" si="43">SUM(H82:H88)</f>
        <v>12.68</v>
      </c>
      <c r="I89" s="19">
        <f t="shared" ref="I89" si="44">SUM(I82:I88)</f>
        <v>85.850000000000009</v>
      </c>
      <c r="J89" s="19">
        <f t="shared" ref="J89:L89" si="45">SUM(J82:J88)</f>
        <v>555.5</v>
      </c>
      <c r="K89" s="25"/>
      <c r="L89" s="19">
        <f t="shared" si="45"/>
        <v>59.67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63</v>
      </c>
      <c r="F92" s="51">
        <v>100</v>
      </c>
      <c r="G92" s="51">
        <v>15.3</v>
      </c>
      <c r="H92" s="51">
        <v>16</v>
      </c>
      <c r="I92" s="51">
        <v>64</v>
      </c>
      <c r="J92" s="52">
        <v>320</v>
      </c>
      <c r="K92" s="53">
        <v>260</v>
      </c>
      <c r="L92" s="52">
        <v>35.56</v>
      </c>
    </row>
    <row r="93" spans="1:12" ht="14.4">
      <c r="A93" s="23"/>
      <c r="B93" s="15"/>
      <c r="C93" s="11"/>
      <c r="D93" s="7" t="s">
        <v>29</v>
      </c>
      <c r="E93" s="42" t="s">
        <v>64</v>
      </c>
      <c r="F93" s="51">
        <v>200</v>
      </c>
      <c r="G93" s="51">
        <v>4</v>
      </c>
      <c r="H93" s="51">
        <v>5</v>
      </c>
      <c r="I93" s="51">
        <v>19</v>
      </c>
      <c r="J93" s="52">
        <v>155.80000000000001</v>
      </c>
      <c r="K93" s="51">
        <v>312</v>
      </c>
      <c r="L93" s="52">
        <v>26.3</v>
      </c>
    </row>
    <row r="94" spans="1:12" ht="14.4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</v>
      </c>
      <c r="H94" s="43">
        <v>0.1</v>
      </c>
      <c r="I94" s="43">
        <v>8.4</v>
      </c>
      <c r="J94" s="43">
        <v>34.6</v>
      </c>
      <c r="K94" s="44">
        <v>254</v>
      </c>
      <c r="L94" s="43">
        <v>3.9</v>
      </c>
    </row>
    <row r="95" spans="1:12" ht="14.4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3.8</v>
      </c>
      <c r="H95" s="43">
        <v>0.45</v>
      </c>
      <c r="I95" s="43">
        <v>39.54</v>
      </c>
      <c r="J95" s="43">
        <v>131</v>
      </c>
      <c r="K95" s="44">
        <v>6</v>
      </c>
      <c r="L95" s="43">
        <v>2.5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23.400000000000002</v>
      </c>
      <c r="H99" s="19">
        <f t="shared" ref="H99" si="47">SUM(H90:H98)</f>
        <v>21.55</v>
      </c>
      <c r="I99" s="19">
        <f t="shared" ref="I99" si="48">SUM(I90:I98)</f>
        <v>130.94</v>
      </c>
      <c r="J99" s="19">
        <f t="shared" ref="J99:L99" si="49">SUM(J90:J98)</f>
        <v>641.40000000000009</v>
      </c>
      <c r="K99" s="25"/>
      <c r="L99" s="19">
        <f t="shared" si="49"/>
        <v>68.260000000000005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1200</v>
      </c>
      <c r="G100" s="32">
        <f t="shared" ref="G100" si="50">G89+G99</f>
        <v>42.61</v>
      </c>
      <c r="H100" s="32">
        <f t="shared" ref="H100" si="51">H89+H99</f>
        <v>34.230000000000004</v>
      </c>
      <c r="I100" s="32">
        <f t="shared" ref="I100" si="52">I89+I99</f>
        <v>216.79000000000002</v>
      </c>
      <c r="J100" s="32">
        <f t="shared" ref="J100:L100" si="53">J89+J99</f>
        <v>1196.9000000000001</v>
      </c>
      <c r="K100" s="32"/>
      <c r="L100" s="32">
        <f t="shared" si="53"/>
        <v>127.93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94</v>
      </c>
      <c r="H101" s="40">
        <v>11.66</v>
      </c>
      <c r="I101" s="40">
        <v>0.64</v>
      </c>
      <c r="J101" s="40">
        <v>154</v>
      </c>
      <c r="K101" s="41">
        <v>117</v>
      </c>
      <c r="L101" s="40">
        <v>13.04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21</v>
      </c>
      <c r="H103" s="43">
        <v>0.2</v>
      </c>
      <c r="I103" s="43">
        <v>0</v>
      </c>
      <c r="J103" s="43">
        <v>5.45</v>
      </c>
      <c r="K103" s="44">
        <v>377</v>
      </c>
      <c r="L103" s="43">
        <v>3.8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49</v>
      </c>
      <c r="F105" s="43">
        <v>185</v>
      </c>
      <c r="G105" s="43">
        <v>0.36</v>
      </c>
      <c r="H105" s="43">
        <v>0.23</v>
      </c>
      <c r="I105" s="43">
        <v>19.059999999999999</v>
      </c>
      <c r="J105" s="43">
        <v>12</v>
      </c>
      <c r="K105" s="44"/>
      <c r="L105" s="43">
        <v>30</v>
      </c>
    </row>
    <row r="106" spans="1:12" ht="14.4">
      <c r="A106" s="23"/>
      <c r="B106" s="15"/>
      <c r="C106" s="11"/>
      <c r="D106" s="6"/>
      <c r="E106" s="42" t="s">
        <v>44</v>
      </c>
      <c r="F106" s="43">
        <v>60</v>
      </c>
      <c r="G106" s="51">
        <v>3</v>
      </c>
      <c r="H106" s="51">
        <v>4</v>
      </c>
      <c r="I106" s="51">
        <v>10</v>
      </c>
      <c r="J106" s="52">
        <v>126.5</v>
      </c>
      <c r="K106" s="44">
        <v>1</v>
      </c>
      <c r="L106" s="43">
        <v>4.9400000000000004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118.36</v>
      </c>
      <c r="H108" s="19">
        <f t="shared" si="54"/>
        <v>16.09</v>
      </c>
      <c r="I108" s="19">
        <f t="shared" si="54"/>
        <v>29.7</v>
      </c>
      <c r="J108" s="19">
        <f t="shared" si="54"/>
        <v>297.95</v>
      </c>
      <c r="K108" s="25"/>
      <c r="L108" s="19">
        <f t="shared" ref="L108" si="55">SUM(L101:L107)</f>
        <v>51.78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100</v>
      </c>
      <c r="G109" s="43">
        <v>2.1</v>
      </c>
      <c r="H109" s="43">
        <v>0.2</v>
      </c>
      <c r="I109" s="43">
        <v>7.1</v>
      </c>
      <c r="J109" s="43">
        <v>86</v>
      </c>
      <c r="K109" s="44">
        <v>15</v>
      </c>
      <c r="L109" s="43">
        <v>16.559999999999999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12.22</v>
      </c>
      <c r="H111" s="43">
        <v>11.24</v>
      </c>
      <c r="I111" s="43">
        <v>10.4</v>
      </c>
      <c r="J111" s="43">
        <v>196</v>
      </c>
      <c r="K111" s="44">
        <v>286</v>
      </c>
      <c r="L111" s="43">
        <v>23.45</v>
      </c>
    </row>
    <row r="112" spans="1:12" ht="14.4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5.65</v>
      </c>
      <c r="H112" s="43">
        <v>0.91</v>
      </c>
      <c r="I112" s="43">
        <v>30.06</v>
      </c>
      <c r="J112" s="43">
        <v>154</v>
      </c>
      <c r="K112" s="44">
        <v>44</v>
      </c>
      <c r="L112" s="43">
        <v>2.1</v>
      </c>
    </row>
    <row r="113" spans="1:12" ht="14.4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0.69</v>
      </c>
      <c r="H113" s="43">
        <v>0.12</v>
      </c>
      <c r="I113" s="43">
        <v>29.12</v>
      </c>
      <c r="J113" s="43">
        <v>111</v>
      </c>
      <c r="K113" s="44">
        <v>255</v>
      </c>
      <c r="L113" s="43">
        <v>7.44</v>
      </c>
    </row>
    <row r="114" spans="1:12" ht="14.4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3.8</v>
      </c>
      <c r="H114" s="43">
        <v>0.45</v>
      </c>
      <c r="I114" s="43">
        <v>39.54</v>
      </c>
      <c r="J114" s="43">
        <v>131</v>
      </c>
      <c r="K114" s="44">
        <v>6</v>
      </c>
      <c r="L114" s="43">
        <v>2.5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24.46</v>
      </c>
      <c r="H118" s="19">
        <f t="shared" si="56"/>
        <v>12.919999999999998</v>
      </c>
      <c r="I118" s="19">
        <f t="shared" si="56"/>
        <v>116.22</v>
      </c>
      <c r="J118" s="19">
        <f t="shared" si="56"/>
        <v>678</v>
      </c>
      <c r="K118" s="25"/>
      <c r="L118" s="19">
        <f t="shared" ref="L118" si="57">SUM(L109:L117)</f>
        <v>52.05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1235</v>
      </c>
      <c r="G119" s="32">
        <f t="shared" ref="G119" si="58">G108+G118</f>
        <v>142.82</v>
      </c>
      <c r="H119" s="32">
        <f t="shared" ref="H119" si="59">H108+H118</f>
        <v>29.009999999999998</v>
      </c>
      <c r="I119" s="32">
        <f t="shared" ref="I119" si="60">I108+I118</f>
        <v>145.91999999999999</v>
      </c>
      <c r="J119" s="32">
        <f t="shared" ref="J119:L119" si="61">J108+J118</f>
        <v>975.95</v>
      </c>
      <c r="K119" s="32"/>
      <c r="L119" s="32">
        <f t="shared" si="61"/>
        <v>103.83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200</v>
      </c>
      <c r="G120" s="40">
        <v>4.22</v>
      </c>
      <c r="H120" s="40">
        <v>4.99</v>
      </c>
      <c r="I120" s="40">
        <v>32.549999999999997</v>
      </c>
      <c r="J120" s="40">
        <v>197</v>
      </c>
      <c r="K120" s="41">
        <v>105</v>
      </c>
      <c r="L120" s="40">
        <v>11.02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8.6</v>
      </c>
      <c r="H122" s="43">
        <v>2.75</v>
      </c>
      <c r="I122" s="43">
        <v>30.1</v>
      </c>
      <c r="J122" s="43">
        <v>178</v>
      </c>
      <c r="K122" s="44">
        <v>382</v>
      </c>
      <c r="L122" s="43">
        <v>8.48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55</v>
      </c>
      <c r="F125" s="43">
        <v>60</v>
      </c>
      <c r="G125" s="43">
        <v>3.89</v>
      </c>
      <c r="H125" s="43">
        <v>1.66</v>
      </c>
      <c r="I125" s="43">
        <v>39.08</v>
      </c>
      <c r="J125" s="43">
        <v>189.9</v>
      </c>
      <c r="K125" s="44">
        <v>1</v>
      </c>
      <c r="L125" s="43">
        <v>6.81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16.71</v>
      </c>
      <c r="H127" s="19">
        <f t="shared" si="62"/>
        <v>9.4</v>
      </c>
      <c r="I127" s="19">
        <f t="shared" si="62"/>
        <v>101.72999999999999</v>
      </c>
      <c r="J127" s="19">
        <f t="shared" si="62"/>
        <v>564.9</v>
      </c>
      <c r="K127" s="25"/>
      <c r="L127" s="19">
        <f t="shared" ref="L127" si="63">SUM(L120:L126)</f>
        <v>26.31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2.86</v>
      </c>
      <c r="H129" s="43">
        <v>3.87</v>
      </c>
      <c r="I129" s="43">
        <v>14.34</v>
      </c>
      <c r="J129" s="43">
        <v>100</v>
      </c>
      <c r="K129" s="44">
        <v>73</v>
      </c>
      <c r="L129" s="43">
        <v>18.25</v>
      </c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72</v>
      </c>
      <c r="F132" s="51">
        <v>200</v>
      </c>
      <c r="G132" s="51">
        <v>2</v>
      </c>
      <c r="H132" s="51">
        <v>4</v>
      </c>
      <c r="I132" s="54">
        <v>9</v>
      </c>
      <c r="J132" s="51">
        <v>115</v>
      </c>
      <c r="K132" s="53">
        <v>376</v>
      </c>
      <c r="L132" s="52">
        <v>30.1</v>
      </c>
    </row>
    <row r="133" spans="1:12" ht="14.4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3.8</v>
      </c>
      <c r="H133" s="43">
        <v>0.45</v>
      </c>
      <c r="I133" s="43">
        <v>39.54</v>
      </c>
      <c r="J133" s="43">
        <v>131</v>
      </c>
      <c r="K133" s="44">
        <v>6</v>
      </c>
      <c r="L133" s="43">
        <v>2.5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450</v>
      </c>
      <c r="G137" s="19">
        <f t="shared" ref="G137:J137" si="64">SUM(G128:G136)</f>
        <v>8.66</v>
      </c>
      <c r="H137" s="19">
        <f t="shared" si="64"/>
        <v>8.32</v>
      </c>
      <c r="I137" s="19">
        <f t="shared" si="64"/>
        <v>62.879999999999995</v>
      </c>
      <c r="J137" s="19">
        <f t="shared" si="64"/>
        <v>346</v>
      </c>
      <c r="K137" s="25"/>
      <c r="L137" s="19">
        <f t="shared" ref="L137" si="65">SUM(L128:L136)</f>
        <v>50.85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910</v>
      </c>
      <c r="G138" s="32">
        <f t="shared" ref="G138" si="66">G127+G137</f>
        <v>25.37</v>
      </c>
      <c r="H138" s="32">
        <f t="shared" ref="H138" si="67">H127+H137</f>
        <v>17.72</v>
      </c>
      <c r="I138" s="32">
        <f t="shared" ref="I138" si="68">I127+I137</f>
        <v>164.60999999999999</v>
      </c>
      <c r="J138" s="32">
        <f t="shared" ref="J138:L138" si="69">J127+J137</f>
        <v>910.9</v>
      </c>
      <c r="K138" s="32"/>
      <c r="L138" s="32">
        <f t="shared" si="69"/>
        <v>77.16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4.5999999999999996</v>
      </c>
      <c r="H139" s="40">
        <v>4.8</v>
      </c>
      <c r="I139" s="40">
        <v>30.2</v>
      </c>
      <c r="J139" s="40">
        <v>180.6</v>
      </c>
      <c r="K139" s="41">
        <v>168</v>
      </c>
      <c r="L139" s="40">
        <v>12.34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8.6</v>
      </c>
      <c r="H141" s="43">
        <v>2.75</v>
      </c>
      <c r="I141" s="43">
        <v>30.1</v>
      </c>
      <c r="J141" s="43">
        <v>178</v>
      </c>
      <c r="K141" s="44">
        <v>382</v>
      </c>
      <c r="L141" s="43">
        <v>8.48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70</v>
      </c>
      <c r="F144" s="43">
        <v>60</v>
      </c>
      <c r="G144" s="43">
        <v>3.9</v>
      </c>
      <c r="H144" s="43">
        <v>2.4500000000000002</v>
      </c>
      <c r="I144" s="43">
        <v>36.9</v>
      </c>
      <c r="J144" s="43">
        <v>189</v>
      </c>
      <c r="K144" s="44">
        <v>1</v>
      </c>
      <c r="L144" s="43">
        <v>4.21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17.099999999999998</v>
      </c>
      <c r="H146" s="19">
        <f t="shared" si="70"/>
        <v>10</v>
      </c>
      <c r="I146" s="19">
        <f t="shared" si="70"/>
        <v>97.199999999999989</v>
      </c>
      <c r="J146" s="19">
        <f t="shared" si="70"/>
        <v>547.6</v>
      </c>
      <c r="K146" s="25"/>
      <c r="L146" s="19">
        <f t="shared" ref="L146" si="71">SUM(L139:L145)</f>
        <v>25.03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2.1</v>
      </c>
      <c r="H147" s="43">
        <v>1.7</v>
      </c>
      <c r="I147" s="43">
        <v>14.8</v>
      </c>
      <c r="J147" s="43">
        <v>80.2</v>
      </c>
      <c r="K147" s="44">
        <v>19</v>
      </c>
      <c r="L147" s="43">
        <v>3.58</v>
      </c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74</v>
      </c>
      <c r="F149" s="43">
        <v>200</v>
      </c>
      <c r="G149" s="43">
        <v>21.4</v>
      </c>
      <c r="H149" s="43">
        <v>12.4</v>
      </c>
      <c r="I149" s="43">
        <v>16.600000000000001</v>
      </c>
      <c r="J149" s="43">
        <v>264</v>
      </c>
      <c r="K149" s="44">
        <v>259</v>
      </c>
      <c r="L149" s="43">
        <v>40.97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0.3</v>
      </c>
      <c r="H151" s="43">
        <v>0.1</v>
      </c>
      <c r="I151" s="43">
        <v>8.4</v>
      </c>
      <c r="J151" s="43">
        <v>34.6</v>
      </c>
      <c r="K151" s="44">
        <v>254</v>
      </c>
      <c r="L151" s="43">
        <v>3.9</v>
      </c>
    </row>
    <row r="152" spans="1:12" ht="14.4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3.8</v>
      </c>
      <c r="H152" s="43">
        <v>0.45</v>
      </c>
      <c r="I152" s="43">
        <v>39.54</v>
      </c>
      <c r="J152" s="43">
        <v>131</v>
      </c>
      <c r="K152" s="44">
        <v>6</v>
      </c>
      <c r="L152" s="43">
        <v>2.5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27.6</v>
      </c>
      <c r="H156" s="19">
        <f t="shared" si="72"/>
        <v>14.649999999999999</v>
      </c>
      <c r="I156" s="19">
        <f t="shared" si="72"/>
        <v>79.34</v>
      </c>
      <c r="J156" s="19">
        <f t="shared" si="72"/>
        <v>509.8</v>
      </c>
      <c r="K156" s="25"/>
      <c r="L156" s="19">
        <f t="shared" ref="L156" si="73">SUM(L147:L155)</f>
        <v>50.949999999999996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1010</v>
      </c>
      <c r="G157" s="32">
        <f t="shared" ref="G157" si="74">G146+G156</f>
        <v>44.7</v>
      </c>
      <c r="H157" s="32">
        <f t="shared" ref="H157" si="75">H146+H156</f>
        <v>24.65</v>
      </c>
      <c r="I157" s="32">
        <f t="shared" ref="I157" si="76">I146+I156</f>
        <v>176.54</v>
      </c>
      <c r="J157" s="32">
        <f t="shared" ref="J157:L157" si="77">J146+J156</f>
        <v>1057.4000000000001</v>
      </c>
      <c r="K157" s="32"/>
      <c r="L157" s="32">
        <f t="shared" si="77"/>
        <v>75.97999999999999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6.08</v>
      </c>
      <c r="H158" s="40">
        <v>5.45</v>
      </c>
      <c r="I158" s="40">
        <v>30.42</v>
      </c>
      <c r="J158" s="40">
        <v>195</v>
      </c>
      <c r="K158" s="41">
        <v>88</v>
      </c>
      <c r="L158" s="40">
        <v>9.2100000000000009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0.05</v>
      </c>
      <c r="H160" s="43">
        <v>0</v>
      </c>
      <c r="I160" s="43">
        <v>15.53</v>
      </c>
      <c r="J160" s="43">
        <v>56</v>
      </c>
      <c r="K160" s="44">
        <v>376</v>
      </c>
      <c r="L160" s="43">
        <v>3.6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80</v>
      </c>
      <c r="F162" s="43">
        <v>55</v>
      </c>
      <c r="G162" s="43">
        <v>0.8</v>
      </c>
      <c r="H162" s="43">
        <v>0.3</v>
      </c>
      <c r="I162" s="43">
        <v>9.6</v>
      </c>
      <c r="J162" s="43">
        <v>21</v>
      </c>
      <c r="K162" s="44"/>
      <c r="L162" s="43">
        <v>9.35</v>
      </c>
    </row>
    <row r="163" spans="1:12" ht="14.4">
      <c r="A163" s="23"/>
      <c r="B163" s="15"/>
      <c r="C163" s="11"/>
      <c r="D163" s="6"/>
      <c r="E163" s="42" t="s">
        <v>44</v>
      </c>
      <c r="F163" s="43">
        <v>60</v>
      </c>
      <c r="G163" s="51">
        <v>3</v>
      </c>
      <c r="H163" s="51">
        <v>4</v>
      </c>
      <c r="I163" s="51">
        <v>10</v>
      </c>
      <c r="J163" s="52">
        <v>126.5</v>
      </c>
      <c r="K163" s="44">
        <v>1</v>
      </c>
      <c r="L163" s="43">
        <v>4.9400000000000004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9.93</v>
      </c>
      <c r="H165" s="19">
        <f t="shared" si="78"/>
        <v>9.75</v>
      </c>
      <c r="I165" s="19">
        <f t="shared" si="78"/>
        <v>65.550000000000011</v>
      </c>
      <c r="J165" s="19">
        <f t="shared" si="78"/>
        <v>398.5</v>
      </c>
      <c r="K165" s="25"/>
      <c r="L165" s="19">
        <f t="shared" ref="L165" si="79">SUM(L158:L164)</f>
        <v>27.1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8.32</v>
      </c>
      <c r="H167" s="43">
        <v>19.829999999999998</v>
      </c>
      <c r="I167" s="43">
        <v>71.010000000000005</v>
      </c>
      <c r="J167" s="43">
        <v>496</v>
      </c>
      <c r="K167" s="44">
        <v>61</v>
      </c>
      <c r="L167" s="43">
        <v>14.57</v>
      </c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21</v>
      </c>
      <c r="H170" s="43">
        <v>0.2</v>
      </c>
      <c r="I170" s="43">
        <v>0</v>
      </c>
      <c r="J170" s="43">
        <v>5.45</v>
      </c>
      <c r="K170" s="44">
        <v>377</v>
      </c>
      <c r="L170" s="43">
        <v>3.8</v>
      </c>
    </row>
    <row r="171" spans="1:12" ht="14.4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3.8</v>
      </c>
      <c r="H171" s="43">
        <v>0.45</v>
      </c>
      <c r="I171" s="43">
        <v>39.54</v>
      </c>
      <c r="J171" s="43">
        <v>131</v>
      </c>
      <c r="K171" s="44">
        <v>6</v>
      </c>
      <c r="L171" s="43">
        <v>2.5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33.119999999999997</v>
      </c>
      <c r="H175" s="19">
        <f t="shared" si="80"/>
        <v>20.479999999999997</v>
      </c>
      <c r="I175" s="19">
        <f t="shared" si="80"/>
        <v>110.55000000000001</v>
      </c>
      <c r="J175" s="19">
        <f t="shared" si="80"/>
        <v>632.45000000000005</v>
      </c>
      <c r="K175" s="25"/>
      <c r="L175" s="19">
        <f t="shared" ref="L175" si="81">SUM(L166:L174)</f>
        <v>20.87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965</v>
      </c>
      <c r="G176" s="32">
        <f t="shared" ref="G176" si="82">G165+G175</f>
        <v>43.05</v>
      </c>
      <c r="H176" s="32">
        <f t="shared" ref="H176" si="83">H165+H175</f>
        <v>30.229999999999997</v>
      </c>
      <c r="I176" s="32">
        <f t="shared" ref="I176" si="84">I165+I175</f>
        <v>176.10000000000002</v>
      </c>
      <c r="J176" s="32">
        <f t="shared" ref="J176:L176" si="85">J165+J175</f>
        <v>1030.95</v>
      </c>
      <c r="K176" s="32"/>
      <c r="L176" s="32">
        <f t="shared" si="85"/>
        <v>47.97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4.83</v>
      </c>
      <c r="H177" s="40">
        <v>6.25</v>
      </c>
      <c r="I177" s="40">
        <v>28.58</v>
      </c>
      <c r="J177" s="40">
        <v>180</v>
      </c>
      <c r="K177" s="41">
        <v>85</v>
      </c>
      <c r="L177" s="40">
        <v>12.12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72</v>
      </c>
      <c r="F179" s="51">
        <v>200</v>
      </c>
      <c r="G179" s="51">
        <v>2</v>
      </c>
      <c r="H179" s="51">
        <v>4</v>
      </c>
      <c r="I179" s="54">
        <v>9</v>
      </c>
      <c r="J179" s="51">
        <v>115</v>
      </c>
      <c r="K179" s="53">
        <v>376</v>
      </c>
      <c r="L179" s="52">
        <v>30.1</v>
      </c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55</v>
      </c>
      <c r="F182" s="43">
        <v>60</v>
      </c>
      <c r="G182" s="43">
        <v>3.89</v>
      </c>
      <c r="H182" s="43">
        <v>1.66</v>
      </c>
      <c r="I182" s="43">
        <v>39.08</v>
      </c>
      <c r="J182" s="43">
        <v>189.9</v>
      </c>
      <c r="K182" s="44">
        <v>1</v>
      </c>
      <c r="L182" s="43">
        <v>6.81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10.72</v>
      </c>
      <c r="H184" s="19">
        <f t="shared" si="86"/>
        <v>11.91</v>
      </c>
      <c r="I184" s="19">
        <f t="shared" si="86"/>
        <v>76.66</v>
      </c>
      <c r="J184" s="19">
        <f t="shared" si="86"/>
        <v>484.9</v>
      </c>
      <c r="K184" s="25"/>
      <c r="L184" s="19">
        <f t="shared" ref="L184" si="87">SUM(L177:L183)</f>
        <v>49.03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10</v>
      </c>
      <c r="H185" s="43">
        <v>2</v>
      </c>
      <c r="I185" s="43">
        <v>6</v>
      </c>
      <c r="J185" s="43">
        <v>98</v>
      </c>
      <c r="K185" s="44">
        <v>10</v>
      </c>
      <c r="L185" s="43">
        <v>6.25</v>
      </c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10.61</v>
      </c>
      <c r="H187" s="43">
        <v>5.51</v>
      </c>
      <c r="I187" s="43">
        <v>10.94</v>
      </c>
      <c r="J187" s="43">
        <v>138</v>
      </c>
      <c r="K187" s="44">
        <v>248</v>
      </c>
      <c r="L187" s="43">
        <v>31.5</v>
      </c>
    </row>
    <row r="188" spans="1:12" ht="14.4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4.37</v>
      </c>
      <c r="H188" s="43">
        <v>12</v>
      </c>
      <c r="I188" s="43">
        <v>39.08</v>
      </c>
      <c r="J188" s="43">
        <v>185</v>
      </c>
      <c r="K188" s="44">
        <v>304</v>
      </c>
      <c r="L188" s="43">
        <v>6.94</v>
      </c>
    </row>
    <row r="189" spans="1:12" ht="14.4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0.3</v>
      </c>
      <c r="H189" s="43">
        <v>0.1</v>
      </c>
      <c r="I189" s="43">
        <v>8.4</v>
      </c>
      <c r="J189" s="43">
        <v>34.6</v>
      </c>
      <c r="K189" s="44">
        <v>254</v>
      </c>
      <c r="L189" s="43">
        <v>3.9</v>
      </c>
    </row>
    <row r="190" spans="1:12" ht="14.4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3.8</v>
      </c>
      <c r="H190" s="43">
        <v>0.45</v>
      </c>
      <c r="I190" s="43">
        <v>39.54</v>
      </c>
      <c r="J190" s="43">
        <v>131</v>
      </c>
      <c r="K190" s="44">
        <v>6</v>
      </c>
      <c r="L190" s="43">
        <v>2.5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590</v>
      </c>
      <c r="G194" s="19">
        <f t="shared" ref="G194:J194" si="88">SUM(G185:G193)</f>
        <v>29.080000000000002</v>
      </c>
      <c r="H194" s="19">
        <f t="shared" si="88"/>
        <v>20.059999999999999</v>
      </c>
      <c r="I194" s="19">
        <f t="shared" si="88"/>
        <v>103.96000000000001</v>
      </c>
      <c r="J194" s="19">
        <f t="shared" si="88"/>
        <v>586.6</v>
      </c>
      <c r="K194" s="25"/>
      <c r="L194" s="19">
        <f t="shared" ref="L194" si="89">SUM(L185:L193)</f>
        <v>51.089999999999996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1050</v>
      </c>
      <c r="G195" s="32">
        <f t="shared" ref="G195" si="90">G184+G194</f>
        <v>39.800000000000004</v>
      </c>
      <c r="H195" s="32">
        <f t="shared" ref="H195" si="91">H184+H194</f>
        <v>31.97</v>
      </c>
      <c r="I195" s="32">
        <f t="shared" ref="I195" si="92">I184+I194</f>
        <v>180.62</v>
      </c>
      <c r="J195" s="32">
        <f t="shared" ref="J195:L195" si="93">J184+J194</f>
        <v>1071.5</v>
      </c>
      <c r="K195" s="32"/>
      <c r="L195" s="32">
        <f t="shared" si="93"/>
        <v>100.12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51.298000000000002</v>
      </c>
      <c r="H196" s="34">
        <f t="shared" si="94"/>
        <v>36.573999999999998</v>
      </c>
      <c r="I196" s="34">
        <f t="shared" si="94"/>
        <v>171.51699999999997</v>
      </c>
      <c r="J196" s="34">
        <f t="shared" si="94"/>
        <v>1006.1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84.873999999999995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2022-05-16T14:23:56Z</dcterms:created>
  <dcterms:modified xsi:type="dcterms:W3CDTF">2023-12-03T10:57:56Z</dcterms:modified>
</cp:coreProperties>
</file>